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Sheet1" sheetId="1" r:id="rId1"/>
  </sheets>
  <definedNames>
    <definedName name="_xlnm.Print_Area" localSheetId="0">'Sheet1'!$A$1:$H$730</definedName>
  </definedNames>
  <calcPr fullCalcOnLoad="1"/>
</workbook>
</file>

<file path=xl/sharedStrings.xml><?xml version="1.0" encoding="utf-8"?>
<sst xmlns="http://schemas.openxmlformats.org/spreadsheetml/2006/main" count="586" uniqueCount="310">
  <si>
    <t xml:space="preserve">T R O Š K O V N I K  </t>
  </si>
  <si>
    <t>A</t>
  </si>
  <si>
    <t>I</t>
  </si>
  <si>
    <t>3.</t>
  </si>
  <si>
    <t>UKUPNO:</t>
  </si>
  <si>
    <t>m²</t>
  </si>
  <si>
    <t>RUŠENJA I DEMONTAŽE</t>
  </si>
  <si>
    <t>kom.</t>
  </si>
  <si>
    <t>II</t>
  </si>
  <si>
    <t>STOLARSKI RADOVI</t>
  </si>
  <si>
    <t>NAPOMENA:</t>
  </si>
  <si>
    <t>U cijenu svake pojedine stavke uključeno:</t>
  </si>
  <si>
    <t>-dobava svog materijala, sav vanjski i unutrašnji transport do mjesta ugradbe, sav potreban okov (petlje, brave s ključem, zaustavnici, odbojnici, rubne letvice, spojni elementi).</t>
  </si>
  <si>
    <t>- navedene dimenzije su građevinske dimenzije.</t>
  </si>
  <si>
    <t>VI</t>
  </si>
  <si>
    <t>Sve mjere  provjeriti na licu mjesta.</t>
  </si>
  <si>
    <t>Sve detalje, radioničke nacrte, obrade i boje usuglasiti s projektantom.</t>
  </si>
  <si>
    <t>VIII</t>
  </si>
  <si>
    <t>2.</t>
  </si>
  <si>
    <t>IV</t>
  </si>
  <si>
    <t xml:space="preserve"> </t>
  </si>
  <si>
    <t>Količine radova koje nakon dovršenja cjelokupnog posla nije moguće provjeriti neposredno izmjerom, treba po izvršenju pojedinog takovog rada preuzeti od izvođača nadzorni inženjer, uz dostavu dokaznog materijala i fotodokumentacije. Svi radovi koji bi se izveli protivno opisanom postupku neće biti uzeti u obzir prilikom obračuna od strane nadzora i naručitelja.</t>
  </si>
  <si>
    <t>Ovlašteni predstavnik izvođača radova unosit će u građ. knjigu količine izvedenih radova sa svim potrebnim skicama i izmjerama uz dogovor i kontrolu istih od strane nadzornog inženjera, te će svojim potpisima jamčiti za njihovu točnost. Samo tako utvrđeni radovi mogu se uzeti u obzir kod izrade privremenog ili konačnog obračuna radova.</t>
  </si>
  <si>
    <t xml:space="preserve">O ispitivanjima i pregledima vodi se posebna evidencija. </t>
  </si>
  <si>
    <t>Prije početka radova izvoditelj je dužan pažljivo pročitati kompletan tekst općih pripomena uz troškovnik, tekst samog troškovnika i ostale dijelove tehničke dokumentacije. Ako opis bilo kojeg stavka u troškovniku dovodi do sumnje o načinu izvedbe ili upotrebu gradiva zahtijevane kvalitete, treba prije predaje ponude zatražiti pojašnjenje od ovlaštene osobe investitora.</t>
  </si>
  <si>
    <t>Izvoditelj je dužan provesti kontrolu dostavljene mu projektno tehničke dokumentacije u smislu točnosti, tehničke ispravnosti, izvedivosti i međusobne usklađenosti. Izvoditelj radova dužan je prije početka radova prekontrolirati sve kote, te mjere iz nacrta provjeriti u naravi. Svu kontrolu vrši bez posebne naplate. Sve eventualne primjedbe ponuditelj/izvoditelj dužan je pravovremeno uz ponudu, a u svakom slučaju prije izvedbe u pisanom obliku dostaviti nadzoru i naručitelju. Naknadno pozivanje ne manjkavost projektno-tehničke dokumentacije ili opisa u troškovniku neće se uzeti u obzir, niti smatrati razlogom za produženje roka izvedbe, a niti će se priznati bilo kakva razlika u cijeni s tog naslova.</t>
  </si>
  <si>
    <t>Jedinične cijene obuhvaćaju sav rad , gradivo i organizaciju u cilju izvršenja radova u potpunosti i u skladu sa projektom i opisanim stavkama troškovnika. Nadalje, sve jedinične cijene za pojedine vrste radova sadrže i sve one posredne troškove koji nisu iskazani u troškovniku , ali su neminovni za izvršenje radova predviđenih projektom.</t>
  </si>
  <si>
    <t>Eventualne izmjene materijala i način izvedbe tijekom gradnje građevine mogu se izvršiti isključivo pisanim dogovorom izvoditelja s projektantom i investitorom. Svako samovoljno odstupanje od projekta izvoditelj preuzima na vlastiti rizik i snosi sve rezultirajuće direktne i indirektne troškove koji nastanu kao posljedica njegovih izmjena tijekom gradnje.</t>
  </si>
  <si>
    <t>Nakon dovršetka gradnje izvoditelj je dužan predati potpuno uređeno gradilište i okoliš ovlaštenom predstavniku investitora uz prisustvo glavnog projektanta.</t>
  </si>
  <si>
    <t>GRAÐEVINSKI I OBRTNIČKI RADOVI</t>
  </si>
  <si>
    <t>1.</t>
  </si>
  <si>
    <t>4.</t>
  </si>
  <si>
    <t>5.</t>
  </si>
  <si>
    <t>6.</t>
  </si>
  <si>
    <t>7.</t>
  </si>
  <si>
    <t>8.</t>
  </si>
  <si>
    <t>9.</t>
  </si>
  <si>
    <t>10.</t>
  </si>
  <si>
    <t>Sve mjere provjeriti na licu mjesta.</t>
  </si>
  <si>
    <t>Stavke troškovnika obuhvaćaju konačno dovršenje radova definiranih po količini i kakvoći. Cijena pojedine stavke je konačna cijena za realizaciju pojedine troškovničke stavke, te obuhvaća i sve radnje koje u stavci nisu posebno navedene, a neophodne su za izvedbu pojedine stavke do potpune funkcionalne i pogonske gotovosti.</t>
  </si>
  <si>
    <t>Ukoliko to ne bude učinjeno u navedenom roku prije predaje ponude, smatrat će se da je sve stavke u potpunosti shvatio i prihvatio zahtjeve iz troškovnika. Ako izvoditelj smatra da pojedinim navedenim zahtjevima dolazi do štetnih posljedica po trajnost građevine , dužan je pravodobno upozoriti nadzor i naručitelja i zatražiti donošenje odluke u svezi sa time. Izvoditelj snosi potpunu odgovornost za kvalitetu, stručnost i izvedbu svojih radova u skladu sa pravilima struke, te ako u nekom segmentu projektno tehnička dokumentacija odstupa od uobičajenih tehnički ispravnih rješenja, Izvoditelj je dužan pravodobno upozoriti nadzor i naručitelja. U protivnom potpunu odgovornost ze tako izvedene radove, neovisno o ispravnosti projektnog rješenja snosi izvoditelj radova.</t>
  </si>
  <si>
    <t>Obračun po m2 postavljene površine.</t>
  </si>
  <si>
    <t>OPĆE NAPOMENE</t>
  </si>
  <si>
    <t xml:space="preserve">Izvedba spuštenog stropa s potkonstrukcijom i oblaganjem gips kartonskim pločama GKB 12,5 mm, sistem Knauf ili jednakovrijedan. </t>
  </si>
  <si>
    <t>GIPSKARTONSKI RADOVI</t>
  </si>
  <si>
    <t>BRAVARSKI RADOVI</t>
  </si>
  <si>
    <t>Jednostrana izrada zidova armiranom žbukom (ljepilo prvi sloj+armaturna mrežica 160 g. + ljepilo drugi sloj).</t>
  </si>
  <si>
    <t>Na ljepilo se nakon kontaktnog premaza nanosi disperzivna boja (gletanje i bojanje posebno obračunato u ličilačkim radovima).</t>
  </si>
  <si>
    <t>m</t>
  </si>
  <si>
    <t>11.</t>
  </si>
  <si>
    <t>12.</t>
  </si>
  <si>
    <t>18.</t>
  </si>
  <si>
    <t>INVESTITOR: Hrvatsko narodno kazalište u Šibeniku</t>
  </si>
  <si>
    <t>Ako tijekom gradnje dođe do promjena ili dodatnih radova, treba pravovremeno, a prije početka rada tražiti pismenu suglasnost nadzora i investitora. Također treba dostaviti detaljnu analizu cijena nove stavke, baziranu na temelju cijena i elemenata danih u osnovnoj ponudi i sve to unijeti u građevinski dnevnik uz ovjeru nadzora. Sve više radnje do kojih dođe uslijed promjene načina ili opsega izvedbe, a nisu na spomenuti način utvrđene, upisane i ovjerene prije izvedbe, neće se od naručitelja i nadzora priznati u obračunu radova.</t>
  </si>
  <si>
    <t>Demontažu izvesti pažljivo, bez oštećenja lampi.</t>
  </si>
  <si>
    <t>Demontaža zidnih lampi iz prostora foajea i caffe bara, ostaviti ih na raspolaganju investitoru.</t>
  </si>
  <si>
    <t>Demontažu izvesti pažljivo, bez oštećenja lampi, ostaviti ih na raspolaganje investitoru.</t>
  </si>
  <si>
    <t>Demontaža stropnih ugradbenih halogenih lampi iz prostora foajea i caffe bara, promjera 8 cm. Lampe su ugrađene u spušteni knauf strop.</t>
  </si>
  <si>
    <t>Demontaža bonagracija i zavjesa, ostaviti ih na raspolaganje investitoru.</t>
  </si>
  <si>
    <t>Širina bonagracije 220 cm.</t>
  </si>
  <si>
    <t>Demontaža poklopnice obloge grijačih tijela (fan coiler) od medijapana dimenzije 48x156-178 cm.</t>
  </si>
  <si>
    <t>Prednju oblogu ostaviti.</t>
  </si>
  <si>
    <t>Demontažu izvesti pažljivo, bez oštećenja prednjih maski.</t>
  </si>
  <si>
    <t>Limeni dio poklopnice bez oštećenja ostaviti na raspolaganje investitoru.</t>
  </si>
  <si>
    <t>Demontaža poklopnice obloge grijačih tijela (fan coiler) od medijapana dimenzije 48x126-149 cm.</t>
  </si>
  <si>
    <t xml:space="preserve">Demontaža drvenih profiliranih okvira sa zidova. </t>
  </si>
  <si>
    <t>Stavka obuhvaća odvoz  otpadnog materijala od demontaže na obližnji deponij.</t>
  </si>
  <si>
    <t>Stavka obuhvaća odvoz  otpadnog materijala na obližnji deponij.</t>
  </si>
  <si>
    <t>Demontaža drvenih profiliranih lajsni parketa, visine 10-12 cm.</t>
  </si>
  <si>
    <t>Poklopnice i vatro javljač ostaviti na rspolaganje investitoru radi naknadne ugradnje.</t>
  </si>
  <si>
    <t xml:space="preserve">Demontaža dijela spuštenog stropa (središnji ovalni dio), uz prethodno skidanje kružnih poklopnica ventilacije (kom 3)  i jednog vatro javljača. </t>
  </si>
  <si>
    <t>Demontaža šanka od iverala, uz prethodno odspajanje vodovodne instalacije. Tlocrtna dimenzija 220x100 cm.</t>
  </si>
  <si>
    <t>Stavka uključuje i demontažu retro ormara, dimenzije 160x70x220 cm.</t>
  </si>
  <si>
    <t xml:space="preserve">Dijelove šanka, ormara i otpad prikupiti, iznijeti, utovariti na kamion i odvesti na gradski deponij. </t>
  </si>
  <si>
    <t xml:space="preserve">Krpanje novonastalih šliceva i rupa od elektroinstalacijskih vodova na zidovima produžnim mortom, sa svim uobičajenim predradnjama. </t>
  </si>
  <si>
    <t>Zatvaranje rupa u stropu od knaufa promjera 80 mm, jednostrukim knauf pločama.</t>
  </si>
  <si>
    <t>Visina podgleda stropa je 410 cm.</t>
  </si>
  <si>
    <t>Jedan dio obloge zida je zaobljen, koristiti knaufov sistem (savitljiva ploča) za takve zidove (R zaobljenog dijela =160 cm).</t>
  </si>
  <si>
    <t>Knauf se postavlja nakon postave elemenata namještaja.</t>
  </si>
  <si>
    <t>Luk mora biti idealno izveden i obrađen, služi kao priprema za postavu cut folija.</t>
  </si>
  <si>
    <t>Konstrukcija obloge je od pocinčanih profila CD, koja se obložiti gips kartonskim pločama, po projektu i uputstvu proizvođača. Spojeve obraditi glet masom i bandaž trakama. U cijenu ulazi i radna skela. Na mjestima postave zidnih elemenata (okvira slika i sl.) postaviti ojačanja čije pozicije usaglasiti s projektantom.</t>
  </si>
  <si>
    <t>U stavku ulazi i obrada oko elemenata namještaja (konzole, okviri za vitrine…) dimenzije 60X6 cm, 120x6 cm, 65x136 cm i 26 x 26 cm, na pozicijama iz projekta.</t>
  </si>
  <si>
    <t>U stavku ulazi i obrada oko elemenata namještaja (konzole, kutija…) dimenzije 35x35 cm i 85x6 cm, na pozicijama iz projekta.</t>
  </si>
  <si>
    <t>Novu zidnu konstrukciju izraditi pričvršćivanjem na postojeće zidove . Zid izraditi od pocinčanih CW profila i obložiti  gips kartonskim pločama, po projektu i uputstvu proizvođača. Spojeve obraditi glet masom i bandaž trakama. U cijenu ulazi i radna skela. Na mjestima postave zidnih elemenata (rasvjete, plakata i sl.) postaviti tipska pojačanja.</t>
  </si>
  <si>
    <t>Nabava i izvedba zidova "niše", jednostruka metalna potkonstrukcija jednostrano obložena  gips kartonskim pločama GKB 12,5 mm. Visina zidova je 330 cm.</t>
  </si>
  <si>
    <t>Stavka uključuje dobavu i postavu drvene podkonstrukcije poda "niše", od stolarskih murala 5x8 cm.</t>
  </si>
  <si>
    <t>Površina poda koji je izdugnut za 30 cm od parketa je 2,5 m2.</t>
  </si>
  <si>
    <t>Murali se izrađuju kao okvir, visine 30 cm, po opsegu niše i s ukrutom po sredini prostora, s namjenom da se na njih postavi ploča od iverala d=18 mm (iveral posebno obračunat).</t>
  </si>
  <si>
    <t>Jedan dio obloge zida je zaobljen, koristiti knaufov sistem (savitljiva ploča) za takve zidove (R zaobljenog dijela =190 cm).</t>
  </si>
  <si>
    <t>U stavku ulazi i obrada oko elemenata namještaja (vitrina retro pulta) dimenzije 135x180 cm, na pozicijama iz projekta.</t>
  </si>
  <si>
    <t>Nabava i izvedba obloge zida caffe bara, metalna potkonstrukcija obložena jednostrukim gips kartonskim pločama GKB 12,5 mm u knauf sistemu. Obloga odmaknuta od zida 5 cm, visine 270 cm.</t>
  </si>
  <si>
    <t xml:space="preserve">Strop se spušta u polju nad dijelom fojera i spaja s postojećim spuštenim stropom (izbacuju se skokovi i profilacije u podgledu stropa, odn. sve se postavlja na istu visinu).Stavka uključuje demontažu poklopaca ventilacije u stropu, te demontažu vatrodojavnog uređaja . Poklopac i uređaj ostaviti na raspolaganje investitoru radi naknadne ugradnje. Potkonstrukciju je potrebno pričvrstiti za strop i obložiti gips kartonskim pločama, po projektu i uputstvu proizvođača. Spojeve obraditi glet masom i bandaž trakama. </t>
  </si>
  <si>
    <t>m´</t>
  </si>
  <si>
    <t>Nabava materijala, izrada i montaža obloge šanka s korpusom od inoxa i pripremom za oblogu od OSB ploča.</t>
  </si>
  <si>
    <t>Oblažu se dvije strane, prednja i bočna. Obloga je od medijapana debljine 19 mm, pričvrščena s unutarnje strane.</t>
  </si>
  <si>
    <t>Spoj s bočnom stranom zaobljen na polu "C" ili pod 45°.</t>
  </si>
  <si>
    <t>Stavka uključuje dobavu i postavu alu cokla visine 10 cm, uvučenog od obloge 2 cm.</t>
  </si>
  <si>
    <t>Alu cokl je bojan i lakiran u crnu boju.</t>
  </si>
  <si>
    <t xml:space="preserve">Nabava, izrada i montaža cijevi oko obloge šanka od mesinga, promjera 50 mm. </t>
  </si>
  <si>
    <t>Cijev je učvrščena na konstrukciju šanka mesing šipkom promjera 20 mm i to na 5 mjesta. Na spoju s medijapanom postaviti ukrasnu rozetu.</t>
  </si>
  <si>
    <t>Živi kraj cijevi zatvoren.</t>
  </si>
  <si>
    <t>Debljina stijenke cijevi 3 mm.</t>
  </si>
  <si>
    <t>Sve komplet, do potpunog dovršenja stavke.</t>
  </si>
  <si>
    <t>Polica se izrađuje od Fe profila 30x30x3 mm, na način da se izradi mreža svijetlih otvora polja 41x42 cm, sveukupno 12 polja u četiri reda (3x4 polja).</t>
  </si>
  <si>
    <t>Sveukupna dubina police 25 cm.</t>
  </si>
  <si>
    <t>Gornje plohe polica su zavareni Fe lim d=2mm.</t>
  </si>
  <si>
    <t>Nabava materijala, izrada i montaža retro police  (nosivih metalnih elemenata bojanih u boju po izboru projektanta i  polica).</t>
  </si>
  <si>
    <t>Pričvrščuje se na nosivi zid kemijskim tiplama fi 10 mm min. na 6 mjesta.</t>
  </si>
  <si>
    <t>Svi elementi su bojani temeljnom bojom za željezo, te završnom mat crnom bojom u dva sloja (boju nanositi u komori, varovi uredni, pobrušeni, željezo bez hrđe i masnih dijelova, ...).</t>
  </si>
  <si>
    <t>Sveukupna dimenzija police 180x135x25 cm.</t>
  </si>
  <si>
    <t>Sve komplet prema shemi iz nacrta, do potpunog dovršenja stavke.</t>
  </si>
  <si>
    <t>Razvijena širina obloge 345 cm (dvije plohe, 258 i 87 cm širine).</t>
  </si>
  <si>
    <t>Stavka uključuje izradu slova B s točkom, izgleda kao na projektu, visine slova 180 mm. Slovo i točka se izrađuju od medijapana debljine 19 mm, CNC strojem, zaobljenih rubova, bojano i lakiranu u mat crnu boju (boju nanositi u komori). Pričvrščuju se za podlogu metalnim crnim držačima fi 6 mm. Sa stražnje strane imaju žlijeb (kanal) 10x10 mm za postavu led trake.</t>
  </si>
  <si>
    <t>Sve prema shemama iz projekta.</t>
  </si>
  <si>
    <t>Izrada, dobava i postava kutije za šljivovicu od medijapana 25x37 cm, dubine 25 cm.</t>
  </si>
  <si>
    <t>Za postavu na zid izraditi trokutaste letve, jednu na kutiji, jednu učvrstiti na zidu.</t>
  </si>
  <si>
    <t>Napomena: prije tvorničke izrade stavki izvođač je dužan izraditi radioničke nacrte i dobiti suglasnost od projektanta.</t>
  </si>
  <si>
    <t>Spojevi bočnih ploča sa donjom i gornjom pločom pod 45° (na špicaduru). Kutija mora imati leđa, odmaknuta od kraja za 2 cm radi postave na zid.</t>
  </si>
  <si>
    <t>Nabava materijala, izrada i montaža obloge boka retro pulta s medijapanom d=19 mm.</t>
  </si>
  <si>
    <t>Vanjski i cornji kraj izveden na polu "C" ili pod 45°.</t>
  </si>
  <si>
    <t>Stavka uključuje dobavu i postavu alu cokla visine 10 cm, uvučenog od obloge 2 cm, razvijene dužine 260 cm.</t>
  </si>
  <si>
    <t>Izrada, dobava i montaža obloge dijela zida od medijapana debljine 19 mm, površine 85x271 cm.</t>
  </si>
  <si>
    <t>Obloga odmaknuta od zida 5 cm (sveukupno sa oblogom 7 cm), za postavu ovjesa.</t>
  </si>
  <si>
    <t>Gornji, donji i bočni rubovi obloge se zatvaraju blendom do nosivog zida, spoj s oblogom polu "C" ili pod 45°.</t>
  </si>
  <si>
    <t>Blenda također od medijapana debljine 19 mm.</t>
  </si>
  <si>
    <t>Sve komplet prema projektu, bojano i lakirano u mat crnu boju (bojati u komori), sa svim potrebnim predradnjama.</t>
  </si>
  <si>
    <t>Sve komplet prema shemi iz projekta, bojano i lakirano u crnu boju (bojati u komori), sa svim potrebnim predradnjama.</t>
  </si>
  <si>
    <t>Obloga je širine 70 cm, visine 82 cm, bojana i lakirana u crnu mat boju (boju nanositi u komori), sa svim potrebnim predradnjama.</t>
  </si>
  <si>
    <t>Obloga je visine 106 cm, bojana i lakirana u crnu mat boju (boju nanositi u komori), sa svim potrebnim predradnjama.</t>
  </si>
  <si>
    <t>Obloga se postavlja na zid postavom ovjesa u smislu trokutaste drvene letve dubine 5 cm. Letve se postavljaju na zid i na oblogu i to u cijeloj širini obloge na tri pozicije po visini.</t>
  </si>
  <si>
    <t>Ovjes se za oblogu učvrščuje vijčano sa stražnje strane obloge, a na nosivi zid tiplama promjera 14 mm.</t>
  </si>
  <si>
    <t>Izvesti novi hrastov okvir, od lamelirane hrasove daske sveukupne debljine 6 cm.</t>
  </si>
  <si>
    <t>U bokove ufrezati postojeće Brešanove police (od postojeće biblioteke demontirati police i prilagoditi ih potrebnoj širini novog rješenja - uračunati prekrajanje po širini i dubini).</t>
  </si>
  <si>
    <t>Okvir lakiran mat bezbojnim lakom sa svim potrebnim predradnjama.</t>
  </si>
  <si>
    <t>Visina okvira 410 cm, širina 150 cm, dubina 30 cm.</t>
  </si>
  <si>
    <t>Izrada, dobava i montaža obloge dijela zida od medijapana debljine 19 mm, površine 165x271 cm.</t>
  </si>
  <si>
    <t>Obloga odmaknuta od zida 8 cm (sveukupno sa oblogom 10 cm), za postavu ovjesa.</t>
  </si>
  <si>
    <t>Obloga se postavlja na zid postavom ovjesa u smislu trokutaste drvene letve dubine 8 cm. Letve se postavljaju na zid i na oblogu i to u cijeloj širini obloge na tri pozicije po visini.</t>
  </si>
  <si>
    <t>Gornji i donji rubovi obloge se zatvaraju blendom do nosivog zida, spoj s oblogom polu "C" ili pod 45°.</t>
  </si>
  <si>
    <t>Izrada, dobava i montaža obloge dijela zida od medijapana debljine 19 mm, površine 100x55 cm.</t>
  </si>
  <si>
    <t>Obloga se postavlja na zid postavom ovjesa u smislu trokutaste drvene letve dubine 8 cm. Letve se postavljaju na zid i na oblogu i to u cijeloj širini obloge na dvije pozicije po visini.</t>
  </si>
  <si>
    <t>Izrada dobava i montaža biblioteke koja se sastoji dijelom od postojećih elemenata iz biblioteke Ive Brešana.</t>
  </si>
  <si>
    <t>Visina okvira 224 cm, širina 100 cm, dubina 30 cm.</t>
  </si>
  <si>
    <t>Sveukupno 6 polica po visini.</t>
  </si>
  <si>
    <t>Sveukupno 12 polica po visini.</t>
  </si>
  <si>
    <t>Okvir preko čeličnih "L" profila ovjesiti o nosivi zid radi smanjenja težine biblioteke na pod i radi opasnosti od prevrtanja. Svaki profil učvrstiti sa četiri samorezna vijka u okvir (ukrasna matica) promjera 16 mm, i tiplati u nosivi zid upotrebom dvokomponentne kemije ili tiple.</t>
  </si>
  <si>
    <t>Okvir preko čeličnih "L" profila ovjesiti o nosivi zid. Svaki profil učvrstiti sa četiri samorezna vijka u okvir (ukrasna matica) promjera 16 mm, i tiplati u nosivi zid upotrebom dvokomponentne kemije ili tiple.</t>
  </si>
  <si>
    <t>Visina okvira 131 cm, širina 100 cm, dubina 30 cm.</t>
  </si>
  <si>
    <t>Sveukupno 3 polie po visini.</t>
  </si>
  <si>
    <t xml:space="preserve">Postaviti bar 4 profila u okvir i zid. Profil od Fe lima debljine 5 mm, razvijene dužine 300mm, visine 150 mm. </t>
  </si>
  <si>
    <t xml:space="preserve">Postaviti bar 8 profila u okvir i zid. Profil od Fe lima debljine 5 mm, razvijene dužine 300mm, visine 150 mm. </t>
  </si>
  <si>
    <t>Izrada, dobava i montaža obloge dijela zida od medijapana debljine 19 mm, površine 81x271 cm.</t>
  </si>
  <si>
    <t>Na pozicijama prema projektu ostaviti kvadratne otvore za postavu "kutija" 15x30 cm (kom 2).</t>
  </si>
  <si>
    <t>Spojevi bočnih ploča sa donjom i gornjom pločom pod 45° (na špicaduru). Kutija mora imati leđa, odmaknuta od kraja za 2 cm,</t>
  </si>
  <si>
    <t>CNC strojem izvesti ručkicu za otvaranje kutije u obliku slova "x", debljine 10mm, visine 35 mm.</t>
  </si>
  <si>
    <t>Sve komplet prema projektu, bojano i lakirano u mat crnu boju, osim ručkice koja se boja u žutu boju (bojati u komori), sa svim potrebnim predradnjama.</t>
  </si>
  <si>
    <t>Stavka uključuje i izradu i montažu kutija dimenzije 15x30 cm, dubine 25 cm (kom. 2).</t>
  </si>
  <si>
    <t>Vrata kutije (15x30 cm) izvedena pod 45° (na špicaduru), zaokretna.</t>
  </si>
  <si>
    <t>Izrada, dobava i montaža obloge dijela zida od medijapana debljine 19 mm, površine 200x271 cm.</t>
  </si>
  <si>
    <t>Gornji, donji i bočni rub obloge se zatvara blendom do nosivog zida, spoj s oblogom polu "C" ili pod 45°.</t>
  </si>
  <si>
    <t>Na pozicijama prema projektu ostaviti kvadratne otvore 58x36 cm (kom 2).</t>
  </si>
  <si>
    <t>Na pozicijama prema projektu ostaviti kvadratne otvore 21x21 cm (kom 3). Oko otvora izvesti otvorene kutije od medijapana, koja izlazi iz obloge 10 cm. Kutije moraju biti učvršćene na oblogu.</t>
  </si>
  <si>
    <t>Na pozicijama prema projektu ostaviti kvadratne otvore 21x21 cm (kom 2). Oko otvora izvesti otvorene kutije od medijapana, koja izlazi iz obloge 10 cm. Kutije moraju biti učvršćene na oblogu.</t>
  </si>
  <si>
    <t>Dobava i postava Alu kutije dimenzije 210x210x100 mm, od Alu lima debljine 3 mm.</t>
  </si>
  <si>
    <t>Bokovi, gornje i donje plohe kutije zatvorene, stražnja strana kutije otvorena, prednja ploha ima otvor prema poziciji iz projekta 30x60 mm.</t>
  </si>
  <si>
    <t>Bokovi, gornje, donje i prednja ploha kutije zatvorena, stražnja strana kutije otvorena.</t>
  </si>
  <si>
    <t>Dobava i postava Alu kutije dimenzije 350x350x250 mm, od Alu lima debljine 3 mm.</t>
  </si>
  <si>
    <t>Kutija se učvrščuje na CD knauf profil.</t>
  </si>
  <si>
    <t>Spojevi bočnih ploča sa donjom i gornjom pločom pod 45° (na špicaduru). Sa prednje strane ufrezati 5 mm za postavu stakla na bezbojni silikon. Sa gornje strane ufrezati 10x10 mm za postavu Alu profila sa led rasvjetom (profili i led posebno obračunati). Kutija mora imati leđa, odmaknuta od kraja za 2 cm radi postave na zid.</t>
  </si>
  <si>
    <t xml:space="preserve">Izrada i montaža kutije od oplemenjene bijele iverice debljine 18 mm dimenzije 35x35, dubine 35 cm. </t>
  </si>
  <si>
    <t>S donje strane krila izvesti mogućnost zaključavanja malom bravicom.</t>
  </si>
  <si>
    <t>Izrada i montaža ostakljene zidne vitrine koja se sastoji od okvira od iverice obložene medijapanom debljine 6 mm.</t>
  </si>
  <si>
    <t>Spoj s bokovima od iverala s "BLUM" spojnicama ili jednako vrijednim (kutno pričvršćivanje - staklo u nacrtu prelazi preko bokova), s vanjske strane vidljivom okruglom kapicom. Krilo tri spojnice po visini.</t>
  </si>
  <si>
    <t>Stakleno krilo su od kaljenog stakla debljine 6 mm, dimenzije krila 65x136 cm.</t>
  </si>
  <si>
    <t>Vitrina 65x136 cm, dubine 21 cm.</t>
  </si>
  <si>
    <t>Leđa od medijapana odmaknuta od zida za montažu ovjesa, povezati se vijčano sa CD knauf profilima.</t>
  </si>
  <si>
    <t>Izrada i montaža konzolnog pulta tlocrtne dimenzije 120 x 73-83 cm (zadnja strana zaobljena), sveukupne debljine 62 mm.</t>
  </si>
  <si>
    <t>Učvrščuje se sa zidom "L" profilima. Montaža prije postave knauf obloge.</t>
  </si>
  <si>
    <t>Staklo kaljeno 4 mm debljine.</t>
  </si>
  <si>
    <t>Stavka uključuje izradu i postavu staklenog poklopca (kutije) tloctne dimenzije 90x40 cm, visine 10 cm.</t>
  </si>
  <si>
    <t>Izrada i montaža konzolnog pulta tlocrtne dimenzije 60 x 35 cm, sveukupne debljine 62 mm.</t>
  </si>
  <si>
    <t>Stavka uključuje izradu i postavu staklenog poklopca (kutije) tloctne dimenzije 20x20 cm, visine 10 cm.</t>
  </si>
  <si>
    <t>Staklo kaljeno 3 mm debljine.</t>
  </si>
  <si>
    <t>Izrada i montaža konzolnog pulta tlocrtne dimenzije 85x55 cm, sveukupne debljine 62 mm.</t>
  </si>
  <si>
    <t>Ploča je nepravilnog trapezastog oblika.</t>
  </si>
  <si>
    <t>Dobava i postava ploče od iverice debljine 25 mm, kao podnica prostoru niše. Rubne ABS trake debljine 2 mm obavezne. Postavlja se na već pripremljenu podkonstrukciju.</t>
  </si>
  <si>
    <t>Iverica i traka je u crnoj boji.</t>
  </si>
  <si>
    <t>Svi elementi su bojani temeljnom bojom za željezo, te završnom mat bijelom bojom u dva sloja (boju nanositi u komori, varovi uredni, pobrušeni, željezo bez hrđe i masnih dijelova, ...).</t>
  </si>
  <si>
    <t>Dobava i postava šuplje  Fe cijevi promjera 30 mm i dužine 2 m, za postavu na zid. Krajevi cijevi zatvoreni.</t>
  </si>
  <si>
    <t>Klupčica je tlocrtno oblika trapeza.</t>
  </si>
  <si>
    <t>Vanjski rub obraditi na "C",</t>
  </si>
  <si>
    <t>Izrada i montaža klupčice od medijapana (poklopnica kutije fan coilera) debljine 25 mm, bojanog i lakiranog u bijelu boju, sa svim uobičajenim predradnjama (bojati u komori).</t>
  </si>
  <si>
    <t>dim. 128-150 x 50 cm</t>
  </si>
  <si>
    <t>dim. 155-178 x 50 cm</t>
  </si>
  <si>
    <t>Stavka uključuje otvor po sredini klupčice (100x15 cm), te umetanje limene mreže obojane u bijelu boju.</t>
  </si>
  <si>
    <t xml:space="preserve">Pult je izrađen od smrekovog okvira 50x50 mm (po sredini ukruta), obloženog sa svih strana medijapanom debljine 6 mm. Sveukupna debljina pulta 62 mm. </t>
  </si>
  <si>
    <t xml:space="preserve">Pult je izrađen od smrekovog okvira 50x50 mm, obloženog sa svih strana medijapanom debljine 6 mm. Sveukupna debljina pulta 62 mm. </t>
  </si>
  <si>
    <t xml:space="preserve">Pult je izrađen od smrekovog okvira 50x50 mm (ukruta po sredini), obloženog sa svih strana medijapanom debljine 6 mm. Sveukupna debljina pulta 62 mm. </t>
  </si>
  <si>
    <t>Sve prema shemi iz projekta.</t>
  </si>
  <si>
    <t>Izrada i dostava klupe tlocrtne dimenzije 180 x 45 cm (sjedište 160x45 cm), s bočnim stranicama pod kutem.</t>
  </si>
  <si>
    <t>Klupa je baze od pune smreke presjeka 440x40 mm, obložene medijapanom od 6 mm.</t>
  </si>
  <si>
    <t>S donje strane sjedišta postaviti dvije letve od crne oplemenjene iverice (crne ABS trake od 2 mm s donje, vidljive strane letve).</t>
  </si>
  <si>
    <t>Visina klupe 45 cm.</t>
  </si>
  <si>
    <t>Komplet bojano i lakirano u mat crnu boju sa svim uobičajenim predradnjama.</t>
  </si>
  <si>
    <t>Sve prema projektu i shemama.</t>
  </si>
  <si>
    <t>13.</t>
  </si>
  <si>
    <t>Izrađuje se od medijapana d=19 mm.</t>
  </si>
  <si>
    <t>Izrada, dobava i montaža zidnog reljefnog panela koji se sastoji od pet dijelova, četiri fiksna i jednog s ladicama.</t>
  </si>
  <si>
    <t>Fiksni dio 1:</t>
  </si>
  <si>
    <t>Reljefnu oblogu čine kockasta polja 17x17 cm, koja su različito odmaknuta od obloge zida (od 7 do 17 cm), sve prema shemi i prikazu u projektu..</t>
  </si>
  <si>
    <t>Sveukupna dimenzija reljefne obloge 119x102 cm, a sastoji se od 42 polja (6 redova po sedam polja).</t>
  </si>
  <si>
    <t>Gornji, donji i bočni rubovi obloge se zatvara blendom do nosivog zida, spoj s oblogom polu "C" ili pod 45°.</t>
  </si>
  <si>
    <t>Fiksni dio 2:</t>
  </si>
  <si>
    <t>Sveukupna dimenzija reljefne obloge 17x136 cm, a sastoji se od 8 polja (8 redova po jedno polje).</t>
  </si>
  <si>
    <t>Bočni rubovi obloge se zatvaraju blendom do nosivog zida, spoj s oblogom polu "C" ili pod 45°.</t>
  </si>
  <si>
    <t>Fiksni dio 3:</t>
  </si>
  <si>
    <t>Fiksni dio 4:</t>
  </si>
  <si>
    <t>Sveukupna dimenzija reljefne obloge 119x34 cm, a sastoji se od 14 polja (2 reda po sedam polja).</t>
  </si>
  <si>
    <t>Dio s ladicama 5:</t>
  </si>
  <si>
    <t>Sastoji se od ploče od medijapana dimenzije 85x136 cm, debljine 19 mm.</t>
  </si>
  <si>
    <t>Ploča se direktno tipla na zid.</t>
  </si>
  <si>
    <t>Na ploču su učvrščene konzolno podnice ladica (kutijica) dimenzije 13x13 cm, debljine 19 mm.</t>
  </si>
  <si>
    <t>Na podnice se postavlja okov ladice i ladica u koju je upuštena podnica. Dimenzija ladice 17x17x17 cm.</t>
  </si>
  <si>
    <t>Sveukupno 40 ladica.</t>
  </si>
  <si>
    <t>Ovim troškovnikom obuhvaćeni su svi građevinski i obrtnički radovi na adaptaciji foajea i cafe bara kazališta na bazi projekta interijera.</t>
  </si>
  <si>
    <t>ZIDARSKI RADOVI</t>
  </si>
  <si>
    <t>14.</t>
  </si>
  <si>
    <t>15.</t>
  </si>
  <si>
    <t>16.</t>
  </si>
  <si>
    <t>17.</t>
  </si>
  <si>
    <t>19.</t>
  </si>
  <si>
    <t>20.</t>
  </si>
  <si>
    <t>21.</t>
  </si>
  <si>
    <t>Nabava i izvedba obloge zida, metalna potkonstrukcija obložena jednostrukim gips kartonskim pločama GKB 12,5 mm u knauf sistemu. Obloga odmaknuta od zida 10 cm, visine 300 cm, podignuta od poda za 30 cm.</t>
  </si>
  <si>
    <t>Nabava i izvedba obloge zida, metalna potkonstrukcija obložena jednostrukim gips kartonskim pločama GKB 12,5 mm u knauf sistemu. Obloga odmaknuta od zida 10 cm, visine 300 cm. Obloga se ne oslanja na pod, nego je podignuta za 30 cm.</t>
  </si>
  <si>
    <t>Sve komplet bojano i lakirano sa svim potrebnim predradnjama u žutu boju RAL 1003.</t>
  </si>
  <si>
    <t>Sve komplet bojano i lakirano sa svim potrebnim predradnjama u žutu boju, RAL 1003.</t>
  </si>
  <si>
    <t>STOLARKI RADOVI</t>
  </si>
  <si>
    <t>A1)  EL. INSTALACIJA JAKE STRUJE</t>
  </si>
  <si>
    <t>1.PRIPREMNI  RADOVI</t>
  </si>
  <si>
    <t>Red. br.</t>
  </si>
  <si>
    <t xml:space="preserve">   jed. mjere</t>
  </si>
  <si>
    <t>količina</t>
  </si>
  <si>
    <t>jedinično bez PDV (kn)</t>
  </si>
  <si>
    <t>ukupno bez PDV (kn)</t>
  </si>
  <si>
    <t xml:space="preserve">                      OPIS</t>
  </si>
  <si>
    <t>Pregled gradilišta, upoznavanje izvođača s projektnom dokumentacijom, dogovor s predstavnikom investitora o dinamici izvođenja radova</t>
  </si>
  <si>
    <t>kompl.</t>
  </si>
  <si>
    <t>Demontaža postojećih rasvjetnih tijela te ostalih dijelova postojeće el. instalacije: kabela, sklopki i razvodnih kutija.</t>
  </si>
  <si>
    <t>UKUPNO :</t>
  </si>
  <si>
    <t>2.RAZVODNI ORMARI</t>
  </si>
  <si>
    <t>Razvodni ormar  =RO2</t>
  </si>
  <si>
    <t>kompl</t>
  </si>
  <si>
    <t xml:space="preserve">Dobava i montaža nadžbuknog razvodnog ormara .Ormar je sastavljen od:                           </t>
  </si>
  <si>
    <r>
      <t>Nadžbukni elektro ormarić</t>
    </r>
    <r>
      <rPr>
        <b/>
        <sz val="10"/>
        <rFont val="Times New Roman"/>
        <family val="1"/>
      </rPr>
      <t xml:space="preserve"> 36 mj</t>
    </r>
    <r>
      <rPr>
        <sz val="10"/>
        <rFont val="Times New Roman"/>
        <family val="1"/>
      </rPr>
      <t xml:space="preserve">. tip kao  </t>
    </r>
    <r>
      <rPr>
        <b/>
        <sz val="10"/>
        <rFont val="Times New Roman"/>
        <family val="1"/>
      </rPr>
      <t>VA36B</t>
    </r>
    <r>
      <rPr>
        <sz val="10"/>
        <rFont val="Times New Roman"/>
        <family val="1"/>
      </rPr>
      <t xml:space="preserve"> Hager sa vratima ili jednako vrijedan                  </t>
    </r>
  </si>
  <si>
    <t>kom</t>
  </si>
  <si>
    <r>
      <t>1-polni</t>
    </r>
    <r>
      <rPr>
        <sz val="10"/>
        <rFont val="Times New Roman"/>
        <family val="1"/>
      </rPr>
      <t xml:space="preserve"> automatski instalacijski prekidač Un=400 V, 50 Hz, In=</t>
    </r>
    <r>
      <rPr>
        <b/>
        <sz val="10"/>
        <rFont val="Times New Roman"/>
        <family val="1"/>
      </rPr>
      <t>25 A</t>
    </r>
    <r>
      <rPr>
        <sz val="10"/>
        <rFont val="Times New Roman"/>
        <family val="1"/>
      </rPr>
      <t xml:space="preserve">, nazivne granične prekidne moći 10 kA (prema IEC 947-2), </t>
    </r>
    <r>
      <rPr>
        <b/>
        <sz val="10"/>
        <rFont val="Times New Roman"/>
        <family val="1"/>
      </rPr>
      <t>"C"</t>
    </r>
    <r>
      <rPr>
        <sz val="10"/>
        <rFont val="Times New Roman"/>
        <family val="1"/>
      </rPr>
      <t xml:space="preserve"> karakteristike, tip kao C60N Schneider ili jednako vrijedan</t>
    </r>
  </si>
  <si>
    <r>
      <t>1-polni</t>
    </r>
    <r>
      <rPr>
        <sz val="10"/>
        <rFont val="Times New Roman"/>
        <family val="1"/>
      </rPr>
      <t xml:space="preserve"> odvodnik prenapona, klase C</t>
    </r>
  </si>
  <si>
    <r>
      <t>2-polna</t>
    </r>
    <r>
      <rPr>
        <sz val="10"/>
        <rFont val="Times New Roman"/>
        <family val="1"/>
      </rPr>
      <t xml:space="preserve"> diferencijalna strujna zaštitna sklopka, tip kao </t>
    </r>
    <r>
      <rPr>
        <b/>
        <sz val="10"/>
        <rFont val="Times New Roman"/>
        <family val="1"/>
      </rPr>
      <t>ID 40A/0,03A</t>
    </r>
    <r>
      <rPr>
        <sz val="10"/>
        <rFont val="Times New Roman"/>
        <family val="1"/>
      </rPr>
      <t xml:space="preserve"> Schneider ili jednako vrijedan</t>
    </r>
  </si>
  <si>
    <r>
      <t>1-polni</t>
    </r>
    <r>
      <rPr>
        <sz val="10"/>
        <rFont val="Times New Roman"/>
        <family val="1"/>
      </rPr>
      <t xml:space="preserve"> automatski instalacijski prekidač Un=400 V, 50 Hz, In=</t>
    </r>
    <r>
      <rPr>
        <b/>
        <sz val="10"/>
        <rFont val="Times New Roman"/>
        <family val="1"/>
      </rPr>
      <t>16 A</t>
    </r>
    <r>
      <rPr>
        <sz val="10"/>
        <rFont val="Times New Roman"/>
        <family val="1"/>
      </rPr>
      <t xml:space="preserve">, nazivne granične prekidne moći 10 kA (prema IEC 947-2), </t>
    </r>
    <r>
      <rPr>
        <b/>
        <sz val="10"/>
        <rFont val="Times New Roman"/>
        <family val="1"/>
      </rPr>
      <t>"B"</t>
    </r>
    <r>
      <rPr>
        <sz val="10"/>
        <rFont val="Times New Roman"/>
        <family val="1"/>
      </rPr>
      <t xml:space="preserve"> karakteristike, tip kao C60N Schneider ili jednako vrijedan</t>
    </r>
  </si>
  <si>
    <r>
      <t>1-polni</t>
    </r>
    <r>
      <rPr>
        <sz val="10"/>
        <rFont val="Times New Roman"/>
        <family val="1"/>
      </rPr>
      <t xml:space="preserve"> automatski instalacijski prekidač Un=400 V, 50 Hz, In=</t>
    </r>
    <r>
      <rPr>
        <b/>
        <sz val="10"/>
        <rFont val="Times New Roman"/>
        <family val="1"/>
      </rPr>
      <t>10 A</t>
    </r>
    <r>
      <rPr>
        <sz val="10"/>
        <rFont val="Times New Roman"/>
        <family val="1"/>
      </rPr>
      <t xml:space="preserve">, nazivne granične prekidne moći 10 kA (prema IEC 947-2), </t>
    </r>
    <r>
      <rPr>
        <b/>
        <sz val="10"/>
        <rFont val="Times New Roman"/>
        <family val="1"/>
      </rPr>
      <t>"B"</t>
    </r>
    <r>
      <rPr>
        <sz val="10"/>
        <rFont val="Times New Roman"/>
        <family val="1"/>
      </rPr>
      <t xml:space="preserve"> karakteristike, tip kao C60N Schneider ili jednako vrijedan</t>
    </r>
  </si>
  <si>
    <t>Dobava, motaža i spajanje DALIeco kontrolera.
Rasvjetni upravljač, omogućuje spajanje do 4DALIeco LS/PD ili 6 DALI LS/PD LI senzora, moguća prilagodba pojedinačnih parametara pomoću IR daljinskog upravljača.
Nazivni napon: 230V
Mrežna frekvencija: 50-60 Hz
Snaga sustava: 4W
Dimenzije: 118x30x21 mm
IP zaštita: 20</t>
  </si>
  <si>
    <t>Ostali neimenovani materijal, uvodnice, redne stezaljke, sabirnice nule i zemlje, ožičenje, vijci, nosači, bravice, izolacije, natpisi završetaka kabela, natpisne ploče i sl.</t>
  </si>
  <si>
    <t>Razvodni ormar  =RO1</t>
  </si>
  <si>
    <t>3. KABELI, KANALI, INST.CIJEVI</t>
  </si>
  <si>
    <r>
      <t xml:space="preserve">Dobava i polaganje kabela </t>
    </r>
    <r>
      <rPr>
        <b/>
        <sz val="10"/>
        <rFont val="Times New Roman"/>
        <family val="1"/>
      </rPr>
      <t>PP-Y 3 x 2,5</t>
    </r>
    <r>
      <rPr>
        <sz val="10"/>
        <rFont val="Times New Roman"/>
        <family val="1"/>
      </rPr>
      <t xml:space="preserve"> ; 1kV. Stavka uključuje uvlačenje kabela u pvc cijevi, odnosno polaganje kabela na metalne trase ili u izrađene šliceve u zidu i izradu svih spojeva.</t>
    </r>
  </si>
  <si>
    <r>
      <t xml:space="preserve">Dobava i polaganje kabela </t>
    </r>
    <r>
      <rPr>
        <b/>
        <sz val="10"/>
        <rFont val="Times New Roman"/>
        <family val="1"/>
      </rPr>
      <t>PP-Y 3 x 1,5</t>
    </r>
    <r>
      <rPr>
        <sz val="10"/>
        <rFont val="Times New Roman"/>
        <family val="1"/>
      </rPr>
      <t xml:space="preserve"> ; 1kV. Stavka uključuje uvlačenje kabela u pvc cijevi, odnosno polaganje kabela na metalne trase ili u izrađene šliceve u zidu i izradu svih spojeva.</t>
    </r>
  </si>
  <si>
    <r>
      <t xml:space="preserve">Dobava i polaganje kabela </t>
    </r>
    <r>
      <rPr>
        <b/>
        <sz val="10"/>
        <rFont val="Times New Roman"/>
        <family val="1"/>
      </rPr>
      <t>PP-Y 5 x 1,5</t>
    </r>
    <r>
      <rPr>
        <sz val="10"/>
        <rFont val="Times New Roman"/>
        <family val="1"/>
      </rPr>
      <t xml:space="preserve"> ; 1kV. Stavka uključuje uvlačenje kabela u pvc cijevi, odnosno polaganje kabela na metalne trase ili u izrađene šliceve u zidu i izradu svih spojeva.</t>
    </r>
  </si>
  <si>
    <r>
      <t xml:space="preserve">Dobava i polaganje vodiča </t>
    </r>
    <r>
      <rPr>
        <b/>
        <sz val="10"/>
        <rFont val="Times New Roman"/>
        <family val="1"/>
      </rPr>
      <t>P/F 6</t>
    </r>
  </si>
  <si>
    <t>5. OSTALI MATERIJAL</t>
  </si>
  <si>
    <t xml:space="preserve">Dobava i montaža seta za p/ž ugradnju a sastoji se od jednog modula bijele šuko utičnice s neprozirnim poklopcem, 16 A, 250V,  tip kao TEM ili jednako vrijedan. Stavka uključuje p/ž instalacijsku kutiju, bijeli okvir, ostali pribor potreban za montažu.    </t>
  </si>
  <si>
    <t xml:space="preserve">Dobava i montaža seta za p/ž ugradnju a sastoji se od jednog modula bijele šuko utičnice, 16 A, 250V,  tip kao TEM ili jednako vrijedan. Stavka uključuje p/ž instalacijsku kutiju, bijeli okvir, ostali pribor potreban za montažu.    </t>
  </si>
  <si>
    <t>Ostali sitni spojni i montažni materijal</t>
  </si>
  <si>
    <t xml:space="preserve">Ispitivanje i mjerenje električnih instalacija, te izrada ispitnih mjernih protokola od strane ovlaštene osobe. Stavka uključuje: 
-mjerenje otpora izolacije
-kontrola efikasnosti zaštite od previsokog napona dodira
-ispitivanje neprekidnosti zaštitnog vodiča
-funkcionalno ispitivanje
</t>
  </si>
  <si>
    <t>UKUPNO</t>
  </si>
  <si>
    <t>6.GRAĐEVINSKI RADOVI - JAKA STRUJA</t>
  </si>
  <si>
    <t>Izrada šliceva u zidovima, podovima, stropovima i ostali radovi potrebni za polaganje kabela odnosno cijevi</t>
  </si>
  <si>
    <t>Obrada zidova, podova i stropova (žbukanje, gipsanje) nakon polaganja kabela, odnosno cijevi. Stavka uključuje sav materijal potreban za obradu zidova, podova i stropova.</t>
  </si>
  <si>
    <t xml:space="preserve">Probijanje rupa kroz zidove, odnosno podove, odvoz viška materijala </t>
  </si>
  <si>
    <t xml:space="preserve">A2)  EL. INSTALACIJA SLABE STRUJE </t>
  </si>
  <si>
    <t>7.MULTIMEDIJSKA INSTALACIJA</t>
  </si>
  <si>
    <t>LED LCD 27" "multitouch" ekran osjetljiv na dodir
Okvir u ravnini s ekranom
Istovremeno aktivne točke: min 10
Dimenzije ekrana: min 59 x 33 cm
Rezolucija: min Full HD 1920 x 1080
Kut vidljivosti: min 178°  x 178° (mogučnost rada u portrait modu sa jednakim karakteristikama)
Tehnologija: IPS ili jednakovrijedna
Otporna staklena površina ekrana
Video ulazi: min F-D15, HDMI i Display Port
Stereo zvučnici min 2x 2W
Dimenzije: max 675 mm x 420 mm x 50 mm
Ekran bez standardnog okvira za jednostavnu instalaciju u ravnini s podlogom
Standardni razmak utora za nosače
Ugrađena WEB kamera i mikrofon</t>
  </si>
  <si>
    <t>Multimedijalno računalo - Mini PC - za ugradnju na ekran
Procesor: min i5
Radna memorija: min 8GB
Memorija: min 60GB SSD
OS: Windows
Minijaturnih dimenzija, max 120 x 120 x 50 mm
Izlaz za najmanje 2 ekrana: DP, HDMI ili DVI i audio izlaz
Mrežna kartica</t>
  </si>
  <si>
    <t>Lagane stereo slušalice
Dinamičke otvorene slušalice
Osjetljivost: min 113dB 
Okvir od nehrđajučeg čelika
Plastične šalice za uši iz higijenskih razloga
Priključni kabel: najmanje 1,5m
Komplet sa zidnim nosačem i sustavom za uvlačenje kabela iza zidne obloge</t>
  </si>
  <si>
    <t>Instalacijski tablet
Integrirani video ekran s Android ili Windows sustavom
Namjena za rad u režimu 24/7
LCD ekran dimenzije: 7" +/-5%
Rezolucije najmanje 1024 x 600
Svjetlina: najmanje 240 cd/m2
Multitouch u min. 5 točaka
Napajanje: POE
LAN priključak
Ulazi/Izlazi: USB, Micro USB, HDMI
Zvučnik: najmanje 2x3W
SD čitač
"Podržava video: najmanje MKV, TS, FLV, AVI, VOB, MPG, DAT, ASF, RM, MOV, 3GP, MP4, WMV
Podržava audio: najmanje MP2, MP3, WMA, WAV, AAC, OGG, ASF"
Mogućnost montaže VESA standard
Dimenzije: najviše 190 x 120 x 25 mm
Predviđen za ugradnju u kutije eksponata, sa mogućnošću jedostavnog upravljanja putem tipkala</t>
  </si>
  <si>
    <t>Mrežna HD kamera - PoE
HD kamera sa imotoriziranim objektivom: 2.8-12mm
Napajanje: PoE
Rezolucija 3840 × 2160
Komplet sa zidnim nosačem
Streaming: 8MP/ 6MP/ 5MP(1~20fps)</t>
  </si>
  <si>
    <t>Ogledalo sa povećalom
Faktor povećanja min. 30x
Promjer maks. 18 cm
Sa rasvjetnim prstenom te mogućnošću regulacije intenziteta
Predviđeno za ugradnju u kutiju eksponata</t>
  </si>
  <si>
    <t>Izrada multimedijelnih aplikacija eksponata
Aplikacija za pregledavanje slika za tablet
Aplikacija  za pregledavanje video zapisa za tablet
Aplikacija za stream-ing kamera za tablet
Aplikacija za pregled AV sadržaja na Touch screen-u</t>
  </si>
  <si>
    <t>Instalacija, montaža i povezivanje opreme
sistemsku integraciju od strane osposobljenog tima instalatera/montažera 
montaža opreme, polaganje napojnih i upravljačkih kabela
 programiranja sustava
 konfiguracije opreme
 testiranje sustava
 izrade izvedbene dokumentacije
 izrade korisničkih uputa
Stavka uključuje sav instalacijski materijal potreban za  potpunu funkcionalnost sustava</t>
  </si>
  <si>
    <r>
      <t xml:space="preserve">Dobava i polaganje  kabela </t>
    </r>
    <r>
      <rPr>
        <b/>
        <sz val="10"/>
        <rFont val="Times New Roman"/>
        <family val="1"/>
      </rPr>
      <t>S/FTP Cat6a</t>
    </r>
    <r>
      <rPr>
        <sz val="10"/>
        <rFont val="Times New Roman"/>
        <family val="1"/>
      </rPr>
      <t xml:space="preserve">. Stavka uključuje uvlačenje kabela u pvc cijevi ili u izrađene šliceve u zidu i izradu svih spojeva.     </t>
    </r>
  </si>
  <si>
    <t>8. GRAĐEVINSKI RADOVI -SLABA STRUJA</t>
  </si>
  <si>
    <t>Odvoz viška materijala</t>
  </si>
  <si>
    <t>REKAPITULACIJA</t>
  </si>
  <si>
    <t xml:space="preserve">A1) EL. INSTALACIJA JAKE STRUJE </t>
  </si>
  <si>
    <t>Ukupno bez PDV (kn)</t>
  </si>
  <si>
    <t xml:space="preserve">A2) EL. INSTALACIJA SLABE STRUJE </t>
  </si>
  <si>
    <t>SVEUKUPNO (bez PDV):</t>
  </si>
  <si>
    <t>GRAĐEVINSKI, OBRTNIČKI RADOVI I OPREMA</t>
  </si>
  <si>
    <t>ELEKTROINSTALACIJE S MULTIMEDIJOM</t>
  </si>
  <si>
    <t>SVEUKUPNO:</t>
  </si>
  <si>
    <t>IZRADIO: 25,4 MM D.O.O. ŠIBENIK</t>
  </si>
  <si>
    <r>
      <t xml:space="preserve">ZAHVAT:         </t>
    </r>
    <r>
      <rPr>
        <b/>
        <sz val="12"/>
        <rFont val="Arial"/>
        <family val="2"/>
      </rPr>
      <t>PROJEKT INTERIJERA SPOMEN SOBE IVE BREŠANA</t>
    </r>
    <r>
      <rPr>
        <sz val="12"/>
        <rFont val="Arial"/>
        <family val="2"/>
      </rPr>
      <t xml:space="preserve"> - I faza</t>
    </r>
  </si>
  <si>
    <t>III</t>
  </si>
  <si>
    <t>V</t>
  </si>
  <si>
    <t>Količina</t>
  </si>
  <si>
    <t>Jedinična cijena</t>
  </si>
  <si>
    <t>Ukupno</t>
  </si>
  <si>
    <t>Jed. mjere</t>
  </si>
  <si>
    <t>PDV:</t>
  </si>
  <si>
    <t>SVEUKUPNO S PDV-om: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</si>
</sst>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#,##0\ &quot;KM&quot;;\-#,##0\ &quot;KM&quot;"/>
    <numFmt numFmtId="175" formatCode="#,##0\ &quot;KM&quot;;[Red]\-#,##0\ &quot;KM&quot;"/>
    <numFmt numFmtId="176" formatCode="#,##0.00\ &quot;KM&quot;;\-#,##0.00\ &quot;KM&quot;"/>
    <numFmt numFmtId="177" formatCode="#,##0.00\ &quot;KM&quot;;[Red]\-#,##0.00\ &quot;KM&quot;"/>
    <numFmt numFmtId="178" formatCode="_-* #,##0\ &quot;KM&quot;_-;\-* #,##0\ &quot;KM&quot;_-;_-* &quot;-&quot;\ &quot;KM&quot;_-;_-@_-"/>
    <numFmt numFmtId="179" formatCode="_-* #,##0\ _K_M_-;\-* #,##0\ _K_M_-;_-* &quot;-&quot;\ _K_M_-;_-@_-"/>
    <numFmt numFmtId="180" formatCode="_-* #,##0.00\ &quot;KM&quot;_-;\-* #,##0.00\ &quot;KM&quot;_-;_-* &quot;-&quot;??\ &quot;KM&quot;_-;_-@_-"/>
    <numFmt numFmtId="181" formatCode="_-* #,##0.00\ _K_M_-;\-* #,##0.00\ _K_M_-;_-* &quot;-&quot;??\ _K_M_-;_-@_-"/>
    <numFmt numFmtId="182" formatCode="&quot;kn&quot;\ #,##0;\-&quot;kn&quot;\ #,##0"/>
    <numFmt numFmtId="183" formatCode="&quot;kn&quot;\ #,##0;[Red]\-&quot;kn&quot;\ #,##0"/>
    <numFmt numFmtId="184" formatCode="&quot;kn&quot;\ #,##0.00;\-&quot;kn&quot;\ #,##0.00"/>
    <numFmt numFmtId="185" formatCode="&quot;kn&quot;\ #,##0.00;[Red]\-&quot;kn&quot;\ #,##0.00"/>
    <numFmt numFmtId="186" formatCode="_-&quot;kn&quot;\ * #,##0_-;\-&quot;kn&quot;\ * #,##0_-;_-&quot;kn&quot;\ * &quot;-&quot;_-;_-@_-"/>
    <numFmt numFmtId="187" formatCode="_-&quot;kn&quot;\ * #,##0.00_-;\-&quot;kn&quot;\ * #,##0.00_-;_-&quot;kn&quot;\ * &quot;-&quot;??_-;_-@_-"/>
    <numFmt numFmtId="188" formatCode="#,##0&quot;kn&quot;;\-#,##0&quot;kn&quot;"/>
    <numFmt numFmtId="189" formatCode="#,##0&quot;kn&quot;;[Red]\-#,##0&quot;kn&quot;"/>
    <numFmt numFmtId="190" formatCode="#,##0.00&quot;kn&quot;;\-#,##0.00&quot;kn&quot;"/>
    <numFmt numFmtId="191" formatCode="#,##0.00&quot;kn&quot;;[Red]\-#,##0.00&quot;kn&quot;"/>
    <numFmt numFmtId="192" formatCode="_-* #,##0&quot;kn&quot;_-;\-* #,##0&quot;kn&quot;_-;_-* &quot;-&quot;&quot;kn&quot;_-;_-@_-"/>
    <numFmt numFmtId="193" formatCode="_-* #,##0_K_n_-;\-* #,##0_K_n_-;_-* &quot;-&quot;_K_n_-;_-@_-"/>
    <numFmt numFmtId="194" formatCode="_-* #,##0.00&quot;kn&quot;_-;\-* #,##0.00&quot;kn&quot;_-;_-* &quot;-&quot;??&quot;kn&quot;_-;_-@_-"/>
    <numFmt numFmtId="195" formatCode="_-* #,##0.00_K_n_-;\-* #,##0.00_K_n_-;_-* &quot;-&quot;??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A]d\.\ mmmm\ yyyy\."/>
    <numFmt numFmtId="201" formatCode="#,##0.00\ &quot;kn&quot;"/>
    <numFmt numFmtId="202" formatCode="#,##0.00\ [$€-1]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Baskwille_PP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2"/>
      <name val="Baskwille_PP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62"/>
      <name val="Arial"/>
      <family val="2"/>
    </font>
    <font>
      <sz val="11"/>
      <color indexed="10"/>
      <name val="Arial"/>
      <family val="2"/>
    </font>
    <font>
      <sz val="12"/>
      <color indexed="10"/>
      <name val="Baskwille_PP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sz val="11"/>
      <color rgb="FFFF0000"/>
      <name val="Arial"/>
      <family val="2"/>
    </font>
    <font>
      <sz val="12"/>
      <color rgb="FFFF0000"/>
      <name val="Baskwille_PP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 horizontal="left" vertical="top"/>
      <protection/>
    </xf>
    <xf numFmtId="0" fontId="0" fillId="0" borderId="0">
      <alignment/>
      <protection/>
    </xf>
    <xf numFmtId="0" fontId="7" fillId="0" borderId="0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wrapText="1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 wrapText="1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54" fillId="0" borderId="0" xfId="0" applyFont="1" applyFill="1" applyAlignment="1">
      <alignment horizontal="justify" vertical="top" wrapText="1"/>
    </xf>
    <xf numFmtId="0" fontId="55" fillId="0" borderId="0" xfId="0" applyFont="1" applyAlignment="1">
      <alignment horizontal="justify" vertical="top" wrapText="1"/>
    </xf>
    <xf numFmtId="0" fontId="5" fillId="0" borderId="0" xfId="52" applyFont="1" applyFill="1">
      <alignment horizontal="left" vertical="top"/>
      <protection/>
    </xf>
    <xf numFmtId="0" fontId="5" fillId="0" borderId="0" xfId="0" applyFont="1" applyFill="1" applyAlignment="1">
      <alignment horizontal="justify" vertical="top" wrapText="1"/>
    </xf>
    <xf numFmtId="4" fontId="5" fillId="0" borderId="0" xfId="52" applyNumberFormat="1" applyFont="1" applyFill="1" applyAlignment="1">
      <alignment horizontal="right"/>
      <protection/>
    </xf>
    <xf numFmtId="0" fontId="56" fillId="0" borderId="0" xfId="0" applyFont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justify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5" fillId="0" borderId="0" xfId="0" applyFont="1" applyFill="1" applyAlignment="1">
      <alignment horizontal="justify" vertical="top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9" fillId="0" borderId="0" xfId="0" applyNumberFormat="1" applyFont="1" applyAlignment="1">
      <alignment/>
    </xf>
    <xf numFmtId="0" fontId="57" fillId="0" borderId="0" xfId="0" applyFont="1" applyFill="1" applyAlignment="1">
      <alignment horizontal="justify" vertical="top" wrapText="1"/>
    </xf>
    <xf numFmtId="0" fontId="54" fillId="0" borderId="0" xfId="0" applyFont="1" applyAlignment="1">
      <alignment/>
    </xf>
    <xf numFmtId="201" fontId="6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58" fillId="0" borderId="0" xfId="0" applyFont="1" applyAlignment="1">
      <alignment horizontal="justify" wrapText="1"/>
    </xf>
    <xf numFmtId="4" fontId="54" fillId="0" borderId="0" xfId="0" applyNumberFormat="1" applyFont="1" applyAlignment="1">
      <alignment/>
    </xf>
    <xf numFmtId="0" fontId="54" fillId="0" borderId="0" xfId="0" applyFont="1" applyFill="1" applyAlignment="1">
      <alignment/>
    </xf>
    <xf numFmtId="201" fontId="5" fillId="0" borderId="0" xfId="0" applyNumberFormat="1" applyFont="1" applyFill="1" applyAlignment="1">
      <alignment/>
    </xf>
    <xf numFmtId="201" fontId="55" fillId="0" borderId="0" xfId="0" applyNumberFormat="1" applyFont="1" applyAlignment="1">
      <alignment horizontal="justify" vertical="top" wrapText="1"/>
    </xf>
    <xf numFmtId="201" fontId="6" fillId="0" borderId="0" xfId="0" applyNumberFormat="1" applyFont="1" applyAlignment="1">
      <alignment/>
    </xf>
    <xf numFmtId="201" fontId="54" fillId="0" borderId="0" xfId="0" applyNumberFormat="1" applyFont="1" applyAlignment="1">
      <alignment/>
    </xf>
    <xf numFmtId="0" fontId="54" fillId="0" borderId="0" xfId="54" applyFont="1" applyFill="1" applyAlignment="1">
      <alignment horizontal="justify" vertical="top" wrapText="1"/>
      <protection/>
    </xf>
    <xf numFmtId="0" fontId="54" fillId="0" borderId="0" xfId="0" applyFont="1" applyFill="1" applyAlignment="1">
      <alignment vertical="top" wrapText="1"/>
    </xf>
    <xf numFmtId="4" fontId="54" fillId="0" borderId="0" xfId="54" applyNumberFormat="1" applyFont="1" applyFill="1" applyAlignment="1">
      <alignment horizontal="right" wrapText="1"/>
      <protection/>
    </xf>
    <xf numFmtId="201" fontId="54" fillId="0" borderId="0" xfId="0" applyNumberFormat="1" applyFont="1" applyAlignment="1">
      <alignment horizontal="justify" vertical="top" wrapText="1"/>
    </xf>
    <xf numFmtId="0" fontId="54" fillId="0" borderId="0" xfId="0" applyFont="1" applyAlignment="1">
      <alignment horizontal="justify" vertical="top" wrapText="1"/>
    </xf>
    <xf numFmtId="0" fontId="54" fillId="0" borderId="0" xfId="0" applyFont="1" applyFill="1" applyAlignment="1" quotePrefix="1">
      <alignment vertical="top" wrapText="1"/>
    </xf>
    <xf numFmtId="0" fontId="54" fillId="0" borderId="0" xfId="0" applyFont="1" applyAlignment="1">
      <alignment horizontal="justify" wrapText="1"/>
    </xf>
    <xf numFmtId="0" fontId="57" fillId="0" borderId="0" xfId="54" applyFont="1" applyFill="1" applyAlignment="1">
      <alignment horizontal="justify" vertical="top" wrapText="1"/>
      <protection/>
    </xf>
    <xf numFmtId="4" fontId="57" fillId="0" borderId="0" xfId="54" applyNumberFormat="1" applyFont="1" applyFill="1" applyAlignment="1">
      <alignment horizontal="right" wrapText="1"/>
      <protection/>
    </xf>
    <xf numFmtId="201" fontId="57" fillId="0" borderId="0" xfId="0" applyNumberFormat="1" applyFont="1" applyAlignment="1">
      <alignment horizontal="justify" vertical="top" wrapText="1"/>
    </xf>
    <xf numFmtId="0" fontId="57" fillId="0" borderId="0" xfId="0" applyFont="1" applyAlignment="1">
      <alignment horizontal="justify" vertical="top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justify" wrapText="1"/>
    </xf>
    <xf numFmtId="4" fontId="57" fillId="0" borderId="0" xfId="0" applyNumberFormat="1" applyFont="1" applyAlignment="1">
      <alignment/>
    </xf>
    <xf numFmtId="201" fontId="57" fillId="0" borderId="0" xfId="0" applyNumberFormat="1" applyFont="1" applyAlignment="1">
      <alignment/>
    </xf>
    <xf numFmtId="0" fontId="57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justify" wrapText="1"/>
    </xf>
    <xf numFmtId="4" fontId="5" fillId="33" borderId="0" xfId="0" applyNumberFormat="1" applyFont="1" applyFill="1" applyAlignment="1">
      <alignment/>
    </xf>
    <xf numFmtId="201" fontId="5" fillId="33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justify" wrapText="1"/>
    </xf>
    <xf numFmtId="4" fontId="6" fillId="34" borderId="0" xfId="0" applyNumberFormat="1" applyFont="1" applyFill="1" applyAlignment="1">
      <alignment/>
    </xf>
    <xf numFmtId="201" fontId="6" fillId="34" borderId="0" xfId="0" applyNumberFormat="1" applyFont="1" applyFill="1" applyAlignment="1">
      <alignment/>
    </xf>
    <xf numFmtId="0" fontId="6" fillId="10" borderId="0" xfId="0" applyFont="1" applyFill="1" applyAlignment="1">
      <alignment/>
    </xf>
    <xf numFmtId="0" fontId="6" fillId="10" borderId="0" xfId="0" applyFont="1" applyFill="1" applyAlignment="1">
      <alignment horizontal="justify" wrapText="1"/>
    </xf>
    <xf numFmtId="4" fontId="6" fillId="10" borderId="0" xfId="0" applyNumberFormat="1" applyFont="1" applyFill="1" applyAlignment="1">
      <alignment/>
    </xf>
    <xf numFmtId="201" fontId="6" fillId="10" borderId="0" xfId="0" applyNumberFormat="1" applyFont="1" applyFill="1" applyAlignment="1">
      <alignment/>
    </xf>
    <xf numFmtId="0" fontId="6" fillId="18" borderId="0" xfId="0" applyFont="1" applyFill="1" applyAlignment="1">
      <alignment/>
    </xf>
    <xf numFmtId="0" fontId="11" fillId="18" borderId="0" xfId="0" applyFont="1" applyFill="1" applyAlignment="1">
      <alignment horizontal="justify" wrapText="1"/>
    </xf>
    <xf numFmtId="4" fontId="6" fillId="18" borderId="0" xfId="0" applyNumberFormat="1" applyFont="1" applyFill="1" applyAlignment="1">
      <alignment/>
    </xf>
    <xf numFmtId="201" fontId="6" fillId="18" borderId="0" xfId="0" applyNumberFormat="1" applyFont="1" applyFill="1" applyAlignment="1">
      <alignment/>
    </xf>
    <xf numFmtId="0" fontId="6" fillId="15" borderId="0" xfId="0" applyFont="1" applyFill="1" applyAlignment="1">
      <alignment/>
    </xf>
    <xf numFmtId="0" fontId="11" fillId="15" borderId="0" xfId="0" applyFont="1" applyFill="1" applyAlignment="1">
      <alignment horizontal="justify" wrapText="1"/>
    </xf>
    <xf numFmtId="4" fontId="6" fillId="15" borderId="0" xfId="0" applyNumberFormat="1" applyFont="1" applyFill="1" applyAlignment="1">
      <alignment/>
    </xf>
    <xf numFmtId="201" fontId="6" fillId="15" borderId="0" xfId="0" applyNumberFormat="1" applyFont="1" applyFill="1" applyAlignment="1">
      <alignment/>
    </xf>
    <xf numFmtId="0" fontId="5" fillId="15" borderId="0" xfId="0" applyFont="1" applyFill="1" applyAlignment="1">
      <alignment horizontal="justify" wrapText="1"/>
    </xf>
    <xf numFmtId="0" fontId="5" fillId="15" borderId="0" xfId="0" applyFont="1" applyFill="1" applyAlignment="1">
      <alignment/>
    </xf>
    <xf numFmtId="4" fontId="5" fillId="15" borderId="0" xfId="0" applyNumberFormat="1" applyFont="1" applyFill="1" applyAlignment="1">
      <alignment/>
    </xf>
    <xf numFmtId="201" fontId="5" fillId="15" borderId="0" xfId="0" applyNumberFormat="1" applyFont="1" applyFill="1" applyAlignment="1">
      <alignment/>
    </xf>
    <xf numFmtId="0" fontId="6" fillId="15" borderId="10" xfId="0" applyFont="1" applyFill="1" applyBorder="1" applyAlignment="1">
      <alignment horizontal="left"/>
    </xf>
    <xf numFmtId="0" fontId="6" fillId="15" borderId="10" xfId="0" applyFont="1" applyFill="1" applyBorder="1" applyAlignment="1">
      <alignment horizontal="justify" wrapText="1"/>
    </xf>
    <xf numFmtId="0" fontId="6" fillId="15" borderId="10" xfId="0" applyFont="1" applyFill="1" applyBorder="1" applyAlignment="1">
      <alignment/>
    </xf>
    <xf numFmtId="4" fontId="6" fillId="15" borderId="10" xfId="0" applyNumberFormat="1" applyFont="1" applyFill="1" applyBorder="1" applyAlignment="1">
      <alignment/>
    </xf>
    <xf numFmtId="201" fontId="6" fillId="15" borderId="10" xfId="0" applyNumberFormat="1" applyFont="1" applyFill="1" applyBorder="1" applyAlignment="1">
      <alignment/>
    </xf>
    <xf numFmtId="0" fontId="6" fillId="15" borderId="0" xfId="0" applyFont="1" applyFill="1" applyBorder="1" applyAlignment="1">
      <alignment/>
    </xf>
    <xf numFmtId="0" fontId="6" fillId="18" borderId="10" xfId="0" applyFont="1" applyFill="1" applyBorder="1" applyAlignment="1">
      <alignment horizontal="left"/>
    </xf>
    <xf numFmtId="0" fontId="6" fillId="18" borderId="10" xfId="0" applyFont="1" applyFill="1" applyBorder="1" applyAlignment="1">
      <alignment horizontal="justify" wrapText="1"/>
    </xf>
    <xf numFmtId="0" fontId="6" fillId="18" borderId="10" xfId="0" applyFont="1" applyFill="1" applyBorder="1" applyAlignment="1">
      <alignment/>
    </xf>
    <xf numFmtId="4" fontId="6" fillId="18" borderId="10" xfId="0" applyNumberFormat="1" applyFont="1" applyFill="1" applyBorder="1" applyAlignment="1">
      <alignment/>
    </xf>
    <xf numFmtId="201" fontId="6" fillId="18" borderId="10" xfId="0" applyNumberFormat="1" applyFont="1" applyFill="1" applyBorder="1" applyAlignment="1">
      <alignment/>
    </xf>
    <xf numFmtId="0" fontId="6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justify" wrapText="1"/>
    </xf>
    <xf numFmtId="0" fontId="6" fillId="10" borderId="10" xfId="0" applyFont="1" applyFill="1" applyBorder="1" applyAlignment="1">
      <alignment/>
    </xf>
    <xf numFmtId="4" fontId="6" fillId="10" borderId="10" xfId="0" applyNumberFormat="1" applyFont="1" applyFill="1" applyBorder="1" applyAlignment="1">
      <alignment/>
    </xf>
    <xf numFmtId="201" fontId="6" fillId="1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justify" wrapText="1"/>
    </xf>
    <xf numFmtId="0" fontId="6" fillId="34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201" fontId="6" fillId="34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201" fontId="5" fillId="33" borderId="10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6" fillId="15" borderId="0" xfId="0" applyFont="1" applyFill="1" applyAlignment="1">
      <alignment horizontal="justify" wrapText="1"/>
    </xf>
    <xf numFmtId="0" fontId="6" fillId="15" borderId="11" xfId="0" applyFont="1" applyFill="1" applyBorder="1" applyAlignment="1">
      <alignment/>
    </xf>
    <xf numFmtId="4" fontId="6" fillId="15" borderId="11" xfId="0" applyNumberFormat="1" applyFont="1" applyFill="1" applyBorder="1" applyAlignment="1">
      <alignment/>
    </xf>
    <xf numFmtId="201" fontId="6" fillId="15" borderId="11" xfId="0" applyNumberFormat="1" applyFont="1" applyFill="1" applyBorder="1" applyAlignment="1">
      <alignment/>
    </xf>
    <xf numFmtId="0" fontId="4" fillId="15" borderId="0" xfId="0" applyFont="1" applyFill="1" applyAlignment="1">
      <alignment/>
    </xf>
    <xf numFmtId="0" fontId="12" fillId="0" borderId="12" xfId="59" applyFont="1" applyFill="1" applyBorder="1" applyAlignment="1">
      <alignment wrapText="1"/>
      <protection/>
    </xf>
    <xf numFmtId="1" fontId="13" fillId="0" borderId="0" xfId="59" applyNumberFormat="1" applyFont="1" applyFill="1" applyBorder="1" applyAlignment="1">
      <alignment/>
      <protection/>
    </xf>
    <xf numFmtId="0" fontId="12" fillId="0" borderId="0" xfId="59" applyFont="1" applyFill="1" applyBorder="1" applyAlignment="1">
      <alignment/>
      <protection/>
    </xf>
    <xf numFmtId="0" fontId="13" fillId="0" borderId="0" xfId="59" applyFont="1" applyFill="1" applyBorder="1" applyAlignment="1">
      <alignment wrapText="1"/>
      <protection/>
    </xf>
    <xf numFmtId="0" fontId="1" fillId="0" borderId="0" xfId="59" applyFont="1" applyFill="1" applyBorder="1" applyAlignment="1">
      <alignment wrapText="1"/>
      <protection/>
    </xf>
    <xf numFmtId="1" fontId="12" fillId="0" borderId="10" xfId="59" applyNumberFormat="1" applyFont="1" applyFill="1" applyBorder="1" applyAlignment="1">
      <alignment horizontal="center"/>
      <protection/>
    </xf>
    <xf numFmtId="4" fontId="12" fillId="0" borderId="10" xfId="59" applyNumberFormat="1" applyFont="1" applyFill="1" applyBorder="1">
      <alignment/>
      <protection/>
    </xf>
    <xf numFmtId="4" fontId="12" fillId="0" borderId="0" xfId="59" applyNumberFormat="1" applyFont="1" applyFill="1" applyBorder="1" applyAlignment="1">
      <alignment/>
      <protection/>
    </xf>
    <xf numFmtId="1" fontId="12" fillId="0" borderId="0" xfId="59" applyNumberFormat="1" applyFont="1" applyFill="1" applyBorder="1" applyAlignment="1">
      <alignment/>
      <protection/>
    </xf>
    <xf numFmtId="4" fontId="12" fillId="0" borderId="10" xfId="59" applyNumberFormat="1" applyFont="1" applyFill="1" applyBorder="1" applyAlignment="1">
      <alignment horizontal="center"/>
      <protection/>
    </xf>
    <xf numFmtId="1" fontId="12" fillId="0" borderId="0" xfId="59" applyNumberFormat="1" applyFont="1" applyFill="1" applyBorder="1">
      <alignment/>
      <protection/>
    </xf>
    <xf numFmtId="0" fontId="13" fillId="0" borderId="0" xfId="59" applyFont="1" applyFill="1">
      <alignment/>
      <protection/>
    </xf>
    <xf numFmtId="0" fontId="12" fillId="0" borderId="0" xfId="59" applyFont="1" applyFill="1" applyBorder="1" applyAlignment="1">
      <alignment horizontal="right" wrapText="1"/>
      <protection/>
    </xf>
    <xf numFmtId="0" fontId="12" fillId="0" borderId="0" xfId="59" applyFont="1" applyFill="1" applyBorder="1" applyAlignment="1">
      <alignment wrapText="1"/>
      <protection/>
    </xf>
    <xf numFmtId="0" fontId="12" fillId="0" borderId="0" xfId="59" applyFont="1" applyFill="1" applyBorder="1" applyAlignment="1">
      <alignment horizontal="center"/>
      <protection/>
    </xf>
    <xf numFmtId="4" fontId="12" fillId="0" borderId="0" xfId="59" applyNumberFormat="1" applyFont="1" applyFill="1" applyBorder="1">
      <alignment/>
      <protection/>
    </xf>
    <xf numFmtId="0" fontId="12" fillId="0" borderId="0" xfId="59" applyFont="1" applyFill="1" applyBorder="1">
      <alignment/>
      <protection/>
    </xf>
    <xf numFmtId="1" fontId="12" fillId="0" borderId="0" xfId="59" applyNumberFormat="1" applyFont="1" applyFill="1">
      <alignment/>
      <protection/>
    </xf>
    <xf numFmtId="0" fontId="13" fillId="0" borderId="0" xfId="59" applyFont="1" applyFill="1" applyBorder="1" applyAlignment="1">
      <alignment horizontal="right"/>
      <protection/>
    </xf>
    <xf numFmtId="0" fontId="13" fillId="0" borderId="0" xfId="59" applyFont="1" applyFill="1" applyBorder="1">
      <alignment/>
      <protection/>
    </xf>
    <xf numFmtId="0" fontId="12" fillId="0" borderId="0" xfId="59" applyFont="1" applyFill="1">
      <alignment/>
      <protection/>
    </xf>
    <xf numFmtId="4" fontId="12" fillId="0" borderId="0" xfId="59" applyNumberFormat="1" applyFont="1" applyFill="1">
      <alignment/>
      <protection/>
    </xf>
    <xf numFmtId="0" fontId="12" fillId="0" borderId="0" xfId="59" applyFont="1" applyFill="1" applyBorder="1" applyAlignment="1">
      <alignment horizontal="right"/>
      <protection/>
    </xf>
    <xf numFmtId="0" fontId="12" fillId="0" borderId="13" xfId="59" applyFont="1" applyFill="1" applyBorder="1">
      <alignment/>
      <protection/>
    </xf>
    <xf numFmtId="0" fontId="12" fillId="0" borderId="14" xfId="59" applyFont="1" applyFill="1" applyBorder="1" applyAlignment="1">
      <alignment horizontal="right"/>
      <protection/>
    </xf>
    <xf numFmtId="0" fontId="12" fillId="0" borderId="15" xfId="59" applyFont="1" applyFill="1" applyBorder="1">
      <alignment/>
      <protection/>
    </xf>
    <xf numFmtId="0" fontId="12" fillId="0" borderId="16" xfId="59" applyFont="1" applyFill="1" applyBorder="1">
      <alignment/>
      <protection/>
    </xf>
    <xf numFmtId="0" fontId="12" fillId="0" borderId="17" xfId="59" applyFont="1" applyFill="1" applyBorder="1">
      <alignment/>
      <protection/>
    </xf>
    <xf numFmtId="0" fontId="12" fillId="0" borderId="18" xfId="59" applyFont="1" applyFill="1" applyBorder="1">
      <alignment/>
      <protection/>
    </xf>
    <xf numFmtId="0" fontId="12" fillId="0" borderId="11" xfId="59" applyFont="1" applyFill="1" applyBorder="1" applyAlignment="1">
      <alignment horizontal="right"/>
      <protection/>
    </xf>
    <xf numFmtId="0" fontId="12" fillId="0" borderId="19" xfId="59" applyFont="1" applyFill="1" applyBorder="1">
      <alignment/>
      <protection/>
    </xf>
    <xf numFmtId="0" fontId="12" fillId="0" borderId="10" xfId="59" applyFont="1" applyFill="1" applyBorder="1" applyAlignment="1">
      <alignment horizontal="center"/>
      <protection/>
    </xf>
    <xf numFmtId="0" fontId="12" fillId="0" borderId="20" xfId="59" applyFont="1" applyFill="1" applyBorder="1" applyAlignment="1">
      <alignment horizontal="right" wrapText="1"/>
      <protection/>
    </xf>
    <xf numFmtId="0" fontId="12" fillId="0" borderId="20" xfId="59" applyFont="1" applyFill="1" applyBorder="1" applyAlignment="1">
      <alignment horizontal="left" wrapText="1"/>
      <protection/>
    </xf>
    <xf numFmtId="0" fontId="12" fillId="0" borderId="20" xfId="59" applyFont="1" applyFill="1" applyBorder="1" applyAlignment="1">
      <alignment horizontal="center"/>
      <protection/>
    </xf>
    <xf numFmtId="4" fontId="12" fillId="0" borderId="20" xfId="59" applyNumberFormat="1" applyFont="1" applyFill="1" applyBorder="1">
      <alignment/>
      <protection/>
    </xf>
    <xf numFmtId="1" fontId="12" fillId="0" borderId="0" xfId="59" applyNumberFormat="1" applyFont="1" applyFill="1" applyBorder="1" applyAlignment="1">
      <alignment horizontal="center"/>
      <protection/>
    </xf>
    <xf numFmtId="0" fontId="12" fillId="0" borderId="0" xfId="59" applyFont="1" applyFill="1" applyBorder="1" applyAlignment="1">
      <alignment horizontal="left" wrapText="1"/>
      <protection/>
    </xf>
    <xf numFmtId="1" fontId="12" fillId="0" borderId="21" xfId="59" applyNumberFormat="1" applyFont="1" applyFill="1" applyBorder="1" applyAlignment="1">
      <alignment horizontal="center"/>
      <protection/>
    </xf>
    <xf numFmtId="0" fontId="12" fillId="0" borderId="21" xfId="59" applyFont="1" applyFill="1" applyBorder="1" applyAlignment="1">
      <alignment horizontal="center"/>
      <protection/>
    </xf>
    <xf numFmtId="4" fontId="12" fillId="0" borderId="21" xfId="59" applyNumberFormat="1" applyFont="1" applyFill="1" applyBorder="1">
      <alignment/>
      <protection/>
    </xf>
    <xf numFmtId="1" fontId="12" fillId="0" borderId="22" xfId="59" applyNumberFormat="1" applyFont="1" applyFill="1" applyBorder="1" applyAlignment="1">
      <alignment horizontal="center"/>
      <protection/>
    </xf>
    <xf numFmtId="0" fontId="13" fillId="0" borderId="23" xfId="59" applyFont="1" applyFill="1" applyBorder="1" applyAlignment="1">
      <alignment horizontal="left" wrapText="1"/>
      <protection/>
    </xf>
    <xf numFmtId="0" fontId="12" fillId="0" borderId="24" xfId="59" applyFont="1" applyFill="1" applyBorder="1" applyAlignment="1">
      <alignment horizontal="right" wrapText="1"/>
      <protection/>
    </xf>
    <xf numFmtId="0" fontId="12" fillId="0" borderId="24" xfId="59" applyFont="1" applyFill="1" applyBorder="1" applyAlignment="1">
      <alignment horizontal="left" wrapText="1"/>
      <protection/>
    </xf>
    <xf numFmtId="0" fontId="12" fillId="0" borderId="22" xfId="59" applyFont="1" applyFill="1" applyBorder="1" applyAlignment="1">
      <alignment horizontal="center"/>
      <protection/>
    </xf>
    <xf numFmtId="4" fontId="12" fillId="0" borderId="22" xfId="59" applyNumberFormat="1" applyFont="1" applyFill="1" applyBorder="1">
      <alignment/>
      <protection/>
    </xf>
    <xf numFmtId="0" fontId="12" fillId="0" borderId="16" xfId="59" applyFont="1" applyFill="1" applyBorder="1" applyAlignment="1">
      <alignment horizontal="left" wrapText="1"/>
      <protection/>
    </xf>
    <xf numFmtId="1" fontId="12" fillId="0" borderId="21" xfId="59" applyNumberFormat="1" applyFont="1" applyFill="1" applyBorder="1">
      <alignment/>
      <protection/>
    </xf>
    <xf numFmtId="0" fontId="12" fillId="0" borderId="16" xfId="59" applyNumberFormat="1" applyFont="1" applyFill="1" applyBorder="1" applyAlignment="1" applyProtection="1">
      <alignment horizontal="left" wrapText="1"/>
      <protection locked="0"/>
    </xf>
    <xf numFmtId="4" fontId="14" fillId="0" borderId="0" xfId="59" applyNumberFormat="1" applyFont="1" applyFill="1" applyBorder="1">
      <alignment/>
      <protection/>
    </xf>
    <xf numFmtId="0" fontId="14" fillId="0" borderId="0" xfId="59" applyFont="1" applyFill="1" applyBorder="1">
      <alignment/>
      <protection/>
    </xf>
    <xf numFmtId="1" fontId="14" fillId="0" borderId="0" xfId="59" applyNumberFormat="1" applyFont="1" applyFill="1" applyBorder="1">
      <alignment/>
      <protection/>
    </xf>
    <xf numFmtId="0" fontId="12" fillId="0" borderId="16" xfId="59" applyFont="1" applyFill="1" applyBorder="1" applyAlignment="1">
      <alignment wrapText="1"/>
      <protection/>
    </xf>
    <xf numFmtId="4" fontId="12" fillId="0" borderId="21" xfId="59" applyNumberFormat="1" applyFont="1" applyFill="1" applyBorder="1" applyAlignment="1">
      <alignment/>
      <protection/>
    </xf>
    <xf numFmtId="0" fontId="13" fillId="0" borderId="16" xfId="59" applyFont="1" applyFill="1" applyBorder="1" applyAlignment="1">
      <alignment wrapText="1"/>
      <protection/>
    </xf>
    <xf numFmtId="0" fontId="12" fillId="0" borderId="17" xfId="59" applyFont="1" applyFill="1" applyBorder="1" applyAlignment="1">
      <alignment horizontal="left"/>
      <protection/>
    </xf>
    <xf numFmtId="49" fontId="13" fillId="0" borderId="16" xfId="59" applyNumberFormat="1" applyFont="1" applyFill="1" applyBorder="1" applyAlignment="1">
      <alignment wrapText="1"/>
      <protection/>
    </xf>
    <xf numFmtId="0" fontId="13" fillId="0" borderId="16" xfId="59" applyNumberFormat="1" applyFont="1" applyFill="1" applyBorder="1" applyAlignment="1" applyProtection="1">
      <alignment horizontal="left" wrapText="1"/>
      <protection locked="0"/>
    </xf>
    <xf numFmtId="4" fontId="12" fillId="0" borderId="25" xfId="59" applyNumberFormat="1" applyFont="1" applyFill="1" applyBorder="1">
      <alignment/>
      <protection/>
    </xf>
    <xf numFmtId="1" fontId="12" fillId="0" borderId="12" xfId="59" applyNumberFormat="1" applyFont="1" applyFill="1" applyBorder="1" applyAlignment="1">
      <alignment horizontal="center"/>
      <protection/>
    </xf>
    <xf numFmtId="0" fontId="13" fillId="0" borderId="20" xfId="59" applyFont="1" applyFill="1" applyBorder="1" applyAlignment="1">
      <alignment horizontal="right"/>
      <protection/>
    </xf>
    <xf numFmtId="0" fontId="13" fillId="0" borderId="20" xfId="59" applyFont="1" applyFill="1" applyBorder="1">
      <alignment/>
      <protection/>
    </xf>
    <xf numFmtId="49" fontId="12" fillId="0" borderId="0" xfId="59" applyNumberFormat="1" applyFont="1" applyFill="1" applyBorder="1" applyAlignment="1">
      <alignment horizontal="left" vertical="center"/>
      <protection/>
    </xf>
    <xf numFmtId="4" fontId="12" fillId="0" borderId="0" xfId="59" applyNumberFormat="1" applyFont="1" applyFill="1" applyBorder="1" applyAlignment="1">
      <alignment wrapText="1"/>
      <protection/>
    </xf>
    <xf numFmtId="4" fontId="12" fillId="0" borderId="0" xfId="59" applyNumberFormat="1" applyFont="1" applyFill="1" applyBorder="1" applyAlignment="1">
      <alignment horizontal="right" wrapText="1"/>
      <protection/>
    </xf>
    <xf numFmtId="4" fontId="12" fillId="0" borderId="0" xfId="59" applyNumberFormat="1" applyFont="1" applyFill="1" applyBorder="1" applyAlignment="1">
      <alignment horizontal="center"/>
      <protection/>
    </xf>
    <xf numFmtId="1" fontId="13" fillId="0" borderId="0" xfId="59" applyNumberFormat="1" applyFont="1" applyFill="1">
      <alignment/>
      <protection/>
    </xf>
    <xf numFmtId="0" fontId="16" fillId="0" borderId="0" xfId="59" applyFont="1" applyFill="1" applyBorder="1">
      <alignment/>
      <protection/>
    </xf>
    <xf numFmtId="0" fontId="15" fillId="0" borderId="0" xfId="59" applyFont="1" applyFill="1" applyBorder="1" applyAlignment="1">
      <alignment/>
      <protection/>
    </xf>
    <xf numFmtId="1" fontId="12" fillId="0" borderId="26" xfId="59" applyNumberFormat="1" applyFont="1" applyFill="1" applyBorder="1" applyAlignment="1">
      <alignment/>
      <protection/>
    </xf>
    <xf numFmtId="0" fontId="12" fillId="0" borderId="14" xfId="59" applyFont="1" applyFill="1" applyBorder="1" applyAlignment="1">
      <alignment horizontal="center"/>
      <protection/>
    </xf>
    <xf numFmtId="1" fontId="12" fillId="0" borderId="27" xfId="59" applyNumberFormat="1" applyFont="1" applyFill="1" applyBorder="1" applyAlignment="1">
      <alignment/>
      <protection/>
    </xf>
    <xf numFmtId="1" fontId="13" fillId="0" borderId="28" xfId="59" applyNumberFormat="1" applyFont="1" applyFill="1" applyBorder="1" applyAlignment="1">
      <alignment/>
      <protection/>
    </xf>
    <xf numFmtId="4" fontId="12" fillId="0" borderId="29" xfId="59" applyNumberFormat="1" applyFont="1" applyFill="1" applyBorder="1" applyAlignment="1">
      <alignment horizontal="right" vertical="center" wrapText="1"/>
      <protection/>
    </xf>
    <xf numFmtId="4" fontId="12" fillId="0" borderId="28" xfId="59" applyNumberFormat="1" applyFont="1" applyFill="1" applyBorder="1" applyAlignment="1">
      <alignment/>
      <protection/>
    </xf>
    <xf numFmtId="4" fontId="12" fillId="0" borderId="30" xfId="59" applyNumberFormat="1" applyFont="1" applyFill="1" applyBorder="1" applyAlignment="1">
      <alignment/>
      <protection/>
    </xf>
    <xf numFmtId="1" fontId="13" fillId="0" borderId="26" xfId="59" applyNumberFormat="1" applyFont="1" applyFill="1" applyBorder="1" applyAlignment="1">
      <alignment/>
      <protection/>
    </xf>
    <xf numFmtId="4" fontId="12" fillId="0" borderId="26" xfId="59" applyNumberFormat="1" applyFont="1" applyFill="1" applyBorder="1" applyAlignment="1">
      <alignment/>
      <protection/>
    </xf>
    <xf numFmtId="4" fontId="12" fillId="0" borderId="31" xfId="59" applyNumberFormat="1" applyFont="1" applyFill="1" applyBorder="1" applyAlignment="1">
      <alignment/>
      <protection/>
    </xf>
    <xf numFmtId="1" fontId="13" fillId="0" borderId="32" xfId="59" applyNumberFormat="1" applyFont="1" applyFill="1" applyBorder="1" applyAlignment="1">
      <alignment/>
      <protection/>
    </xf>
    <xf numFmtId="0" fontId="12" fillId="0" borderId="11" xfId="59" applyFont="1" applyFill="1" applyBorder="1" applyAlignment="1">
      <alignment horizontal="center"/>
      <protection/>
    </xf>
    <xf numFmtId="4" fontId="12" fillId="0" borderId="32" xfId="59" applyNumberFormat="1" applyFont="1" applyFill="1" applyBorder="1" applyAlignment="1">
      <alignment/>
      <protection/>
    </xf>
    <xf numFmtId="4" fontId="12" fillId="0" borderId="29" xfId="59" applyNumberFormat="1" applyFont="1" applyFill="1" applyBorder="1" applyAlignment="1">
      <alignment/>
      <protection/>
    </xf>
    <xf numFmtId="1" fontId="12" fillId="0" borderId="28" xfId="59" applyNumberFormat="1" applyFont="1" applyFill="1" applyBorder="1" applyAlignment="1">
      <alignment/>
      <protection/>
    </xf>
    <xf numFmtId="0" fontId="12" fillId="0" borderId="33" xfId="59" applyFont="1" applyFill="1" applyBorder="1" applyAlignment="1">
      <alignment horizontal="center"/>
      <protection/>
    </xf>
    <xf numFmtId="0" fontId="0" fillId="0" borderId="0" xfId="59" applyFont="1" applyFill="1" applyBorder="1">
      <alignment/>
      <protection/>
    </xf>
    <xf numFmtId="0" fontId="0" fillId="0" borderId="0" xfId="59" applyFont="1" applyFill="1" applyBorder="1" applyAlignment="1">
      <alignment horizontal="right" wrapText="1"/>
      <protection/>
    </xf>
    <xf numFmtId="0" fontId="0" fillId="0" borderId="0" xfId="59" applyFont="1" applyFill="1" applyBorder="1" applyAlignment="1">
      <alignment wrapText="1"/>
      <protection/>
    </xf>
    <xf numFmtId="0" fontId="0" fillId="0" borderId="32" xfId="59" applyFont="1" applyFill="1" applyBorder="1" applyAlignment="1">
      <alignment horizontal="center" vertical="center" wrapText="1"/>
      <protection/>
    </xf>
    <xf numFmtId="0" fontId="12" fillId="0" borderId="0" xfId="59" applyFont="1" applyBorder="1">
      <alignment/>
      <protection/>
    </xf>
    <xf numFmtId="4" fontId="12" fillId="0" borderId="0" xfId="59" applyNumberFormat="1" applyFont="1" applyBorder="1">
      <alignment/>
      <protection/>
    </xf>
    <xf numFmtId="0" fontId="4" fillId="16" borderId="0" xfId="0" applyFont="1" applyFill="1" applyAlignment="1">
      <alignment/>
    </xf>
    <xf numFmtId="0" fontId="4" fillId="16" borderId="0" xfId="0" applyFont="1" applyFill="1" applyAlignment="1">
      <alignment horizontal="justify" wrapText="1"/>
    </xf>
    <xf numFmtId="4" fontId="4" fillId="16" borderId="0" xfId="0" applyNumberFormat="1" applyFont="1" applyFill="1" applyAlignment="1">
      <alignment/>
    </xf>
    <xf numFmtId="201" fontId="4" fillId="16" borderId="0" xfId="0" applyNumberFormat="1" applyFont="1" applyFill="1" applyAlignment="1">
      <alignment/>
    </xf>
    <xf numFmtId="0" fontId="5" fillId="16" borderId="0" xfId="0" applyFont="1" applyFill="1" applyAlignment="1">
      <alignment/>
    </xf>
    <xf numFmtId="0" fontId="6" fillId="16" borderId="0" xfId="0" applyFont="1" applyFill="1" applyAlignment="1">
      <alignment/>
    </xf>
    <xf numFmtId="0" fontId="6" fillId="16" borderId="0" xfId="0" applyFont="1" applyFill="1" applyAlignment="1">
      <alignment horizontal="justify" wrapText="1"/>
    </xf>
    <xf numFmtId="4" fontId="6" fillId="16" borderId="0" xfId="0" applyNumberFormat="1" applyFont="1" applyFill="1" applyAlignment="1">
      <alignment/>
    </xf>
    <xf numFmtId="201" fontId="6" fillId="16" borderId="0" xfId="0" applyNumberFormat="1" applyFont="1" applyFill="1" applyAlignment="1">
      <alignment/>
    </xf>
    <xf numFmtId="201" fontId="6" fillId="16" borderId="0" xfId="0" applyNumberFormat="1" applyFont="1" applyFill="1" applyAlignment="1">
      <alignment/>
    </xf>
    <xf numFmtId="201" fontId="6" fillId="33" borderId="10" xfId="0" applyNumberFormat="1" applyFont="1" applyFill="1" applyBorder="1" applyAlignment="1">
      <alignment/>
    </xf>
    <xf numFmtId="201" fontId="12" fillId="0" borderId="0" xfId="59" applyNumberFormat="1" applyFont="1" applyFill="1" applyBorder="1">
      <alignment/>
      <protection/>
    </xf>
    <xf numFmtId="201" fontId="12" fillId="0" borderId="0" xfId="59" applyNumberFormat="1" applyFont="1" applyFill="1">
      <alignment/>
      <protection/>
    </xf>
    <xf numFmtId="201" fontId="12" fillId="0" borderId="25" xfId="59" applyNumberFormat="1" applyFont="1" applyFill="1" applyBorder="1" applyAlignment="1">
      <alignment horizontal="center"/>
      <protection/>
    </xf>
    <xf numFmtId="201" fontId="12" fillId="0" borderId="20" xfId="59" applyNumberFormat="1" applyFont="1" applyFill="1" applyBorder="1" applyAlignment="1">
      <alignment horizontal="center"/>
      <protection/>
    </xf>
    <xf numFmtId="201" fontId="12" fillId="0" borderId="0" xfId="59" applyNumberFormat="1" applyFont="1" applyFill="1" applyBorder="1" applyAlignment="1">
      <alignment horizontal="center"/>
      <protection/>
    </xf>
    <xf numFmtId="201" fontId="12" fillId="0" borderId="34" xfId="59" applyNumberFormat="1" applyFont="1" applyFill="1" applyBorder="1" applyAlignment="1">
      <alignment horizontal="center"/>
      <protection/>
    </xf>
    <xf numFmtId="201" fontId="12" fillId="0" borderId="17" xfId="59" applyNumberFormat="1" applyFont="1" applyFill="1" applyBorder="1" applyAlignment="1">
      <alignment horizontal="center"/>
      <protection/>
    </xf>
    <xf numFmtId="201" fontId="12" fillId="0" borderId="21" xfId="59" applyNumberFormat="1" applyFont="1" applyFill="1" applyBorder="1">
      <alignment/>
      <protection/>
    </xf>
    <xf numFmtId="201" fontId="12" fillId="0" borderId="10" xfId="59" applyNumberFormat="1" applyFont="1" applyFill="1" applyBorder="1" applyAlignment="1">
      <alignment horizontal="right"/>
      <protection/>
    </xf>
    <xf numFmtId="201" fontId="12" fillId="0" borderId="0" xfId="59" applyNumberFormat="1" applyFont="1" applyFill="1" applyBorder="1" applyAlignment="1">
      <alignment/>
      <protection/>
    </xf>
    <xf numFmtId="201" fontId="12" fillId="0" borderId="10" xfId="59" applyNumberFormat="1" applyFont="1" applyFill="1" applyBorder="1">
      <alignment/>
      <protection/>
    </xf>
    <xf numFmtId="201" fontId="12" fillId="0" borderId="20" xfId="59" applyNumberFormat="1" applyFont="1" applyFill="1" applyBorder="1">
      <alignment/>
      <protection/>
    </xf>
    <xf numFmtId="201" fontId="12" fillId="0" borderId="14" xfId="59" applyNumberFormat="1" applyFont="1" applyFill="1" applyBorder="1" applyAlignment="1">
      <alignment/>
      <protection/>
    </xf>
    <xf numFmtId="201" fontId="12" fillId="0" borderId="11" xfId="59" applyNumberFormat="1" applyFont="1" applyFill="1" applyBorder="1" applyAlignment="1">
      <alignment/>
      <protection/>
    </xf>
    <xf numFmtId="201" fontId="12" fillId="0" borderId="33" xfId="59" applyNumberFormat="1" applyFont="1" applyFill="1" applyBorder="1" applyAlignment="1">
      <alignment/>
      <protection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justify" wrapText="1"/>
    </xf>
    <xf numFmtId="4" fontId="6" fillId="35" borderId="0" xfId="0" applyNumberFormat="1" applyFont="1" applyFill="1" applyAlignment="1">
      <alignment/>
    </xf>
    <xf numFmtId="201" fontId="6" fillId="35" borderId="0" xfId="0" applyNumberFormat="1" applyFont="1" applyFill="1" applyAlignment="1">
      <alignment/>
    </xf>
    <xf numFmtId="201" fontId="6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justify" wrapText="1"/>
    </xf>
    <xf numFmtId="4" fontId="6" fillId="35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10" borderId="0" xfId="0" applyFont="1" applyFill="1" applyAlignment="1">
      <alignment/>
    </xf>
    <xf numFmtId="0" fontId="5" fillId="18" borderId="0" xfId="0" applyFont="1" applyFill="1" applyAlignment="1">
      <alignment/>
    </xf>
    <xf numFmtId="201" fontId="5" fillId="0" borderId="0" xfId="0" applyNumberFormat="1" applyFont="1" applyAlignment="1" applyProtection="1">
      <alignment/>
      <protection/>
    </xf>
    <xf numFmtId="201" fontId="6" fillId="35" borderId="0" xfId="0" applyNumberFormat="1" applyFont="1" applyFill="1" applyAlignment="1" applyProtection="1">
      <alignment/>
      <protection/>
    </xf>
    <xf numFmtId="201" fontId="5" fillId="0" borderId="0" xfId="0" applyNumberFormat="1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201" fontId="6" fillId="0" borderId="0" xfId="0" applyNumberFormat="1" applyFont="1" applyAlignment="1" applyProtection="1">
      <alignment/>
      <protection/>
    </xf>
    <xf numFmtId="201" fontId="6" fillId="34" borderId="0" xfId="0" applyNumberFormat="1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201" fontId="6" fillId="10" borderId="0" xfId="0" applyNumberFormat="1" applyFont="1" applyFill="1" applyAlignment="1" applyProtection="1">
      <alignment/>
      <protection/>
    </xf>
    <xf numFmtId="0" fontId="5" fillId="10" borderId="0" xfId="0" applyFont="1" applyFill="1" applyAlignment="1" applyProtection="1">
      <alignment/>
      <protection/>
    </xf>
    <xf numFmtId="201" fontId="6" fillId="0" borderId="0" xfId="0" applyNumberFormat="1" applyFont="1" applyAlignment="1" applyProtection="1">
      <alignment/>
      <protection/>
    </xf>
    <xf numFmtId="201" fontId="6" fillId="18" borderId="0" xfId="0" applyNumberFormat="1" applyFont="1" applyFill="1" applyAlignment="1" applyProtection="1">
      <alignment/>
      <protection/>
    </xf>
    <xf numFmtId="0" fontId="5" fillId="18" borderId="0" xfId="0" applyFont="1" applyFill="1" applyAlignment="1" applyProtection="1">
      <alignment/>
      <protection/>
    </xf>
    <xf numFmtId="201" fontId="6" fillId="15" borderId="0" xfId="0" applyNumberFormat="1" applyFont="1" applyFill="1" applyAlignment="1" applyProtection="1">
      <alignment/>
      <protection/>
    </xf>
    <xf numFmtId="201" fontId="5" fillId="15" borderId="0" xfId="0" applyNumberFormat="1" applyFont="1" applyFill="1" applyAlignment="1" applyProtection="1">
      <alignment/>
      <protection/>
    </xf>
    <xf numFmtId="0" fontId="6" fillId="0" borderId="0" xfId="0" applyFont="1" applyAlignment="1">
      <alignment wrapText="1"/>
    </xf>
    <xf numFmtId="201" fontId="5" fillId="0" borderId="0" xfId="0" applyNumberFormat="1" applyFont="1" applyAlignment="1" applyProtection="1">
      <alignment/>
      <protection locked="0"/>
    </xf>
    <xf numFmtId="201" fontId="5" fillId="33" borderId="0" xfId="0" applyNumberFormat="1" applyFont="1" applyFill="1" applyAlignment="1" applyProtection="1">
      <alignment/>
      <protection locked="0"/>
    </xf>
    <xf numFmtId="201" fontId="5" fillId="0" borderId="0" xfId="0" applyNumberFormat="1" applyFont="1" applyFill="1" applyAlignment="1" applyProtection="1">
      <alignment/>
      <protection locked="0"/>
    </xf>
    <xf numFmtId="201" fontId="55" fillId="0" borderId="0" xfId="0" applyNumberFormat="1" applyFont="1" applyAlignment="1" applyProtection="1">
      <alignment horizontal="justify" vertical="top" wrapText="1"/>
      <protection locked="0"/>
    </xf>
    <xf numFmtId="201" fontId="57" fillId="0" borderId="0" xfId="0" applyNumberFormat="1" applyFont="1" applyAlignment="1" applyProtection="1">
      <alignment horizontal="justify" vertical="top" wrapText="1"/>
      <protection locked="0"/>
    </xf>
    <xf numFmtId="201" fontId="57" fillId="0" borderId="0" xfId="0" applyNumberFormat="1" applyFont="1" applyAlignment="1" applyProtection="1">
      <alignment/>
      <protection locked="0"/>
    </xf>
    <xf numFmtId="201" fontId="4" fillId="0" borderId="0" xfId="0" applyNumberFormat="1" applyFont="1" applyAlignment="1" applyProtection="1">
      <alignment/>
      <protection locked="0"/>
    </xf>
    <xf numFmtId="201" fontId="54" fillId="0" borderId="0" xfId="0" applyNumberFormat="1" applyFont="1" applyAlignment="1" applyProtection="1">
      <alignment/>
      <protection locked="0"/>
    </xf>
    <xf numFmtId="201" fontId="54" fillId="0" borderId="0" xfId="0" applyNumberFormat="1" applyFont="1" applyAlignment="1" applyProtection="1">
      <alignment horizontal="justify" vertical="top" wrapText="1"/>
      <protection locked="0"/>
    </xf>
    <xf numFmtId="4" fontId="12" fillId="0" borderId="10" xfId="59" applyNumberFormat="1" applyFont="1" applyFill="1" applyBorder="1" applyProtection="1">
      <alignment/>
      <protection locked="0"/>
    </xf>
    <xf numFmtId="4" fontId="12" fillId="0" borderId="22" xfId="59" applyNumberFormat="1" applyFont="1" applyFill="1" applyBorder="1" applyProtection="1">
      <alignment/>
      <protection locked="0"/>
    </xf>
    <xf numFmtId="201" fontId="12" fillId="0" borderId="17" xfId="59" applyNumberFormat="1" applyFont="1" applyFill="1" applyBorder="1" applyAlignment="1" applyProtection="1">
      <alignment horizontal="center"/>
      <protection locked="0"/>
    </xf>
    <xf numFmtId="4" fontId="12" fillId="0" borderId="21" xfId="59" applyNumberFormat="1" applyFont="1" applyFill="1" applyBorder="1" applyProtection="1">
      <alignment/>
      <protection locked="0"/>
    </xf>
    <xf numFmtId="4" fontId="12" fillId="0" borderId="20" xfId="59" applyNumberFormat="1" applyFont="1" applyFill="1" applyBorder="1" applyProtection="1">
      <alignment/>
      <protection locked="0"/>
    </xf>
    <xf numFmtId="0" fontId="12" fillId="0" borderId="35" xfId="59" applyFont="1" applyFill="1" applyBorder="1" applyAlignment="1">
      <alignment horizontal="center" vertical="center" wrapText="1"/>
      <protection/>
    </xf>
    <xf numFmtId="0" fontId="0" fillId="0" borderId="21" xfId="59" applyFont="1" applyFill="1" applyBorder="1" applyAlignment="1">
      <alignment horizontal="center" vertical="center" wrapText="1"/>
      <protection/>
    </xf>
    <xf numFmtId="0" fontId="0" fillId="0" borderId="36" xfId="59" applyFont="1" applyFill="1" applyBorder="1" applyAlignment="1">
      <alignment horizontal="center" vertical="center" wrapText="1"/>
      <protection/>
    </xf>
    <xf numFmtId="201" fontId="12" fillId="0" borderId="35" xfId="59" applyNumberFormat="1" applyFont="1" applyFill="1" applyBorder="1" applyAlignment="1">
      <alignment horizontal="center" vertical="center" wrapText="1"/>
      <protection/>
    </xf>
    <xf numFmtId="201" fontId="0" fillId="0" borderId="21" xfId="59" applyNumberFormat="1" applyFont="1" applyFill="1" applyBorder="1" applyAlignment="1">
      <alignment horizontal="center" vertical="center" wrapText="1"/>
      <protection/>
    </xf>
    <xf numFmtId="201" fontId="0" fillId="0" borderId="36" xfId="59" applyNumberFormat="1" applyFont="1" applyFill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wrapText="1"/>
      <protection/>
    </xf>
    <xf numFmtId="0" fontId="0" fillId="0" borderId="20" xfId="59" applyFont="1" applyFill="1" applyBorder="1" applyAlignment="1">
      <alignment wrapText="1"/>
      <protection/>
    </xf>
    <xf numFmtId="0" fontId="0" fillId="0" borderId="25" xfId="59" applyFont="1" applyFill="1" applyBorder="1" applyAlignment="1">
      <alignment wrapText="1"/>
      <protection/>
    </xf>
    <xf numFmtId="0" fontId="12" fillId="0" borderId="20" xfId="59" applyFont="1" applyFill="1" applyBorder="1" applyAlignment="1">
      <alignment wrapText="1"/>
      <protection/>
    </xf>
    <xf numFmtId="0" fontId="12" fillId="0" borderId="25" xfId="59" applyFont="1" applyFill="1" applyBorder="1" applyAlignment="1">
      <alignment wrapText="1"/>
      <protection/>
    </xf>
    <xf numFmtId="0" fontId="12" fillId="0" borderId="12" xfId="59" applyFont="1" applyFill="1" applyBorder="1" applyAlignment="1">
      <alignment vertical="top" wrapText="1"/>
      <protection/>
    </xf>
    <xf numFmtId="0" fontId="0" fillId="0" borderId="20" xfId="59" applyFont="1" applyFill="1" applyBorder="1" applyAlignment="1">
      <alignment vertical="top"/>
      <protection/>
    </xf>
    <xf numFmtId="0" fontId="0" fillId="0" borderId="25" xfId="59" applyFont="1" applyFill="1" applyBorder="1" applyAlignment="1">
      <alignment vertical="top"/>
      <protection/>
    </xf>
    <xf numFmtId="0" fontId="12" fillId="0" borderId="0" xfId="59" applyFont="1" applyFill="1" applyBorder="1" applyAlignment="1">
      <alignment/>
      <protection/>
    </xf>
    <xf numFmtId="0" fontId="13" fillId="0" borderId="14" xfId="59" applyFont="1" applyFill="1" applyBorder="1" applyAlignment="1">
      <alignment/>
      <protection/>
    </xf>
    <xf numFmtId="0" fontId="0" fillId="0" borderId="14" xfId="59" applyFont="1" applyFill="1" applyBorder="1" applyAlignment="1">
      <alignment/>
      <protection/>
    </xf>
    <xf numFmtId="0" fontId="0" fillId="0" borderId="20" xfId="59" applyFont="1" applyFill="1" applyBorder="1" applyAlignment="1">
      <alignment/>
      <protection/>
    </xf>
    <xf numFmtId="0" fontId="0" fillId="0" borderId="25" xfId="59" applyFont="1" applyFill="1" applyBorder="1" applyAlignment="1">
      <alignment/>
      <protection/>
    </xf>
    <xf numFmtId="49" fontId="12" fillId="0" borderId="12" xfId="59" applyNumberFormat="1" applyFont="1" applyFill="1" applyBorder="1" applyAlignment="1">
      <alignment wrapText="1"/>
      <protection/>
    </xf>
    <xf numFmtId="1" fontId="12" fillId="0" borderId="37" xfId="59" applyNumberFormat="1" applyFont="1" applyFill="1" applyBorder="1" applyAlignment="1">
      <alignment horizontal="center" vertical="center" wrapText="1"/>
      <protection/>
    </xf>
    <xf numFmtId="0" fontId="0" fillId="0" borderId="38" xfId="59" applyFont="1" applyFill="1" applyBorder="1" applyAlignment="1">
      <alignment horizontal="center" vertical="center" wrapText="1"/>
      <protection/>
    </xf>
    <xf numFmtId="0" fontId="0" fillId="0" borderId="39" xfId="59" applyFont="1" applyFill="1" applyBorder="1" applyAlignment="1">
      <alignment horizontal="center" vertical="center" wrapText="1"/>
      <protection/>
    </xf>
    <xf numFmtId="4" fontId="12" fillId="0" borderId="35" xfId="59" applyNumberFormat="1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horizontal="left" vertical="top" wrapText="1"/>
      <protection/>
    </xf>
    <xf numFmtId="0" fontId="0" fillId="0" borderId="10" xfId="59" applyFill="1" applyBorder="1" applyAlignment="1">
      <alignment horizontal="left" vertical="top" wrapText="1"/>
      <protection/>
    </xf>
    <xf numFmtId="4" fontId="12" fillId="0" borderId="40" xfId="59" applyNumberFormat="1" applyFont="1" applyFill="1" applyBorder="1" applyAlignment="1">
      <alignment horizontal="center" vertical="center" wrapText="1"/>
      <protection/>
    </xf>
    <xf numFmtId="0" fontId="0" fillId="0" borderId="41" xfId="59" applyFont="1" applyFill="1" applyBorder="1" applyAlignment="1">
      <alignment horizontal="center" vertical="center" wrapText="1"/>
      <protection/>
    </xf>
    <xf numFmtId="0" fontId="0" fillId="0" borderId="42" xfId="59" applyFont="1" applyFill="1" applyBorder="1" applyAlignment="1">
      <alignment horizontal="center" vertical="center" wrapText="1"/>
      <protection/>
    </xf>
    <xf numFmtId="0" fontId="13" fillId="0" borderId="33" xfId="59" applyFont="1" applyFill="1" applyBorder="1" applyAlignment="1">
      <alignment/>
      <protection/>
    </xf>
    <xf numFmtId="0" fontId="0" fillId="0" borderId="33" xfId="59" applyFont="1" applyFill="1" applyBorder="1" applyAlignment="1">
      <alignment/>
      <protection/>
    </xf>
    <xf numFmtId="0" fontId="0" fillId="0" borderId="30" xfId="59" applyFont="1" applyFill="1" applyBorder="1" applyAlignment="1">
      <alignment/>
      <protection/>
    </xf>
    <xf numFmtId="0" fontId="13" fillId="0" borderId="0" xfId="59" applyFont="1" applyFill="1" applyBorder="1" applyAlignment="1">
      <alignment/>
      <protection/>
    </xf>
    <xf numFmtId="0" fontId="0" fillId="0" borderId="0" xfId="59" applyFont="1" applyFill="1" applyBorder="1" applyAlignment="1">
      <alignment/>
      <protection/>
    </xf>
    <xf numFmtId="4" fontId="12" fillId="0" borderId="26" xfId="59" applyNumberFormat="1" applyFont="1" applyFill="1" applyBorder="1" applyAlignment="1">
      <alignment horizontal="center" vertical="center" wrapText="1"/>
      <protection/>
    </xf>
    <xf numFmtId="4" fontId="12" fillId="0" borderId="31" xfId="59" applyNumberFormat="1" applyFont="1" applyFill="1" applyBorder="1" applyAlignment="1">
      <alignment horizontal="center" vertical="center" wrapText="1"/>
      <protection/>
    </xf>
    <xf numFmtId="4" fontId="12" fillId="0" borderId="32" xfId="59" applyNumberFormat="1" applyFont="1" applyFill="1" applyBorder="1" applyAlignment="1">
      <alignment horizontal="center" vertical="center" wrapText="1"/>
      <protection/>
    </xf>
    <xf numFmtId="4" fontId="12" fillId="0" borderId="29" xfId="59" applyNumberFormat="1" applyFont="1" applyFill="1" applyBorder="1" applyAlignment="1">
      <alignment horizontal="center" vertical="center" wrapText="1"/>
      <protection/>
    </xf>
    <xf numFmtId="0" fontId="15" fillId="0" borderId="33" xfId="59" applyFont="1" applyFill="1" applyBorder="1" applyAlignment="1">
      <alignment/>
      <protection/>
    </xf>
    <xf numFmtId="1" fontId="13" fillId="0" borderId="0" xfId="59" applyNumberFormat="1" applyFont="1" applyFill="1" applyBorder="1" applyAlignment="1">
      <alignment/>
      <protection/>
    </xf>
    <xf numFmtId="0" fontId="13" fillId="0" borderId="0" xfId="59" applyFont="1" applyFill="1" applyBorder="1" applyAlignment="1">
      <alignment wrapText="1"/>
      <protection/>
    </xf>
    <xf numFmtId="0" fontId="1" fillId="0" borderId="0" xfId="59" applyFont="1" applyFill="1" applyBorder="1" applyAlignment="1">
      <alignment wrapText="1"/>
      <protection/>
    </xf>
    <xf numFmtId="1" fontId="13" fillId="0" borderId="11" xfId="59" applyNumberFormat="1" applyFont="1" applyFill="1" applyBorder="1" applyAlignment="1">
      <alignment/>
      <protection/>
    </xf>
    <xf numFmtId="1" fontId="13" fillId="0" borderId="14" xfId="59" applyNumberFormat="1" applyFont="1" applyFill="1" applyBorder="1" applyAlignment="1">
      <alignment/>
      <protection/>
    </xf>
  </cellXfs>
  <cellStyles count="6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Excel Built-in Normal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14" xfId="52"/>
    <cellStyle name="Normal 16" xfId="53"/>
    <cellStyle name="Normal 18" xfId="54"/>
    <cellStyle name="Normal 2" xfId="55"/>
    <cellStyle name="Normal 21" xfId="56"/>
    <cellStyle name="Normal 3" xfId="57"/>
    <cellStyle name="Normal 4" xfId="58"/>
    <cellStyle name="Normalno 2" xfId="59"/>
    <cellStyle name="Normalno 3" xfId="60"/>
    <cellStyle name="Obično 2" xfId="61"/>
    <cellStyle name="Obično 3" xfId="62"/>
    <cellStyle name="Obično_List1" xfId="63"/>
    <cellStyle name="Percent" xfId="64"/>
    <cellStyle name="Povezana ćelija" xfId="65"/>
    <cellStyle name="Provjera ćelije" xfId="66"/>
    <cellStyle name="Tekst objašnjenja" xfId="67"/>
    <cellStyle name="Tekst upozorenja" xfId="68"/>
    <cellStyle name="Ukupni zbroj" xfId="69"/>
    <cellStyle name="Unos" xfId="70"/>
    <cellStyle name="Currency" xfId="71"/>
    <cellStyle name="Currency [0]" xfId="72"/>
    <cellStyle name="Comma" xfId="73"/>
    <cellStyle name="Comma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730"/>
  <sheetViews>
    <sheetView tabSelected="1" workbookViewId="0" topLeftCell="A543">
      <selection activeCell="E482" sqref="E482"/>
    </sheetView>
  </sheetViews>
  <sheetFormatPr defaultColWidth="8.8515625" defaultRowHeight="12.75"/>
  <cols>
    <col min="1" max="1" width="3.8515625" style="1" customWidth="1"/>
    <col min="2" max="2" width="63.421875" style="2" customWidth="1"/>
    <col min="3" max="3" width="7.57421875" style="1" customWidth="1"/>
    <col min="4" max="4" width="10.57421875" style="3" customWidth="1"/>
    <col min="5" max="5" width="19.8515625" style="36" customWidth="1"/>
    <col min="6" max="6" width="17.7109375" style="36" customWidth="1"/>
    <col min="7" max="7" width="8.8515625" style="1" customWidth="1"/>
    <col min="8" max="8" width="10.140625" style="1" customWidth="1"/>
    <col min="9" max="16384" width="8.8515625" style="1" customWidth="1"/>
  </cols>
  <sheetData>
    <row r="1" spans="2:159" s="4" customFormat="1" ht="15">
      <c r="B1" s="5" t="s">
        <v>52</v>
      </c>
      <c r="D1" s="6"/>
      <c r="E1" s="247"/>
      <c r="F1" s="37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</row>
    <row r="2" spans="2:159" s="4" customFormat="1" ht="39" customHeight="1">
      <c r="B2" s="5" t="s">
        <v>301</v>
      </c>
      <c r="D2" s="6"/>
      <c r="E2" s="247"/>
      <c r="F2" s="37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</row>
    <row r="3" spans="2:159" s="4" customFormat="1" ht="15">
      <c r="B3" s="5"/>
      <c r="D3" s="6"/>
      <c r="E3" s="247"/>
      <c r="F3" s="37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</row>
    <row r="4" spans="2:159" s="4" customFormat="1" ht="15">
      <c r="B4" s="5"/>
      <c r="D4" s="6"/>
      <c r="E4" s="247"/>
      <c r="F4" s="37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</row>
    <row r="5" spans="2:159" s="4" customFormat="1" ht="15.75">
      <c r="B5" s="7" t="s">
        <v>0</v>
      </c>
      <c r="D5" s="8"/>
      <c r="E5" s="247"/>
      <c r="F5" s="37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</row>
    <row r="6" spans="2:159" s="4" customFormat="1" ht="15.75">
      <c r="B6" s="5"/>
      <c r="D6" s="9"/>
      <c r="E6" s="247"/>
      <c r="F6" s="37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</row>
    <row r="7" spans="2:159" s="4" customFormat="1" ht="15.75">
      <c r="B7" s="15"/>
      <c r="D7" s="9"/>
      <c r="E7" s="247"/>
      <c r="F7" s="37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</row>
    <row r="8" spans="2:6" s="4" customFormat="1" ht="15.75">
      <c r="B8" s="15"/>
      <c r="D8" s="9"/>
      <c r="E8" s="247"/>
      <c r="F8" s="37"/>
    </row>
    <row r="9" spans="2:6" s="4" customFormat="1" ht="15.75">
      <c r="B9" s="30" t="s">
        <v>42</v>
      </c>
      <c r="D9" s="9"/>
      <c r="E9" s="247"/>
      <c r="F9" s="37"/>
    </row>
    <row r="10" spans="2:6" s="4" customFormat="1" ht="15.75">
      <c r="B10" s="31"/>
      <c r="D10" s="9"/>
      <c r="E10" s="247"/>
      <c r="F10" s="37"/>
    </row>
    <row r="11" spans="2:6" s="4" customFormat="1" ht="25.5">
      <c r="B11" s="14" t="s">
        <v>224</v>
      </c>
      <c r="D11" s="9"/>
      <c r="E11" s="247"/>
      <c r="F11" s="37"/>
    </row>
    <row r="12" spans="2:6" s="4" customFormat="1" ht="63.75">
      <c r="B12" s="14" t="s">
        <v>39</v>
      </c>
      <c r="D12" s="9"/>
      <c r="E12" s="247"/>
      <c r="F12" s="37"/>
    </row>
    <row r="13" spans="2:6" s="4" customFormat="1" ht="15.75">
      <c r="B13" s="14" t="s">
        <v>20</v>
      </c>
      <c r="D13" s="9"/>
      <c r="E13" s="247"/>
      <c r="F13" s="37"/>
    </row>
    <row r="14" spans="2:6" s="4" customFormat="1" ht="63.75">
      <c r="B14" s="14" t="s">
        <v>21</v>
      </c>
      <c r="D14" s="9"/>
      <c r="E14" s="247"/>
      <c r="F14" s="37"/>
    </row>
    <row r="15" spans="2:6" s="4" customFormat="1" ht="63.75">
      <c r="B15" s="14" t="s">
        <v>22</v>
      </c>
      <c r="D15" s="9"/>
      <c r="E15" s="247"/>
      <c r="F15" s="37"/>
    </row>
    <row r="16" spans="2:6" s="4" customFormat="1" ht="15.75">
      <c r="B16" s="14"/>
      <c r="D16" s="9"/>
      <c r="E16" s="247"/>
      <c r="F16" s="37"/>
    </row>
    <row r="17" spans="2:6" s="4" customFormat="1" ht="102">
      <c r="B17" s="14" t="s">
        <v>53</v>
      </c>
      <c r="D17" s="9"/>
      <c r="E17" s="247"/>
      <c r="F17" s="37"/>
    </row>
    <row r="18" spans="2:6" s="4" customFormat="1" ht="15.75">
      <c r="B18" s="14" t="s">
        <v>23</v>
      </c>
      <c r="D18" s="9"/>
      <c r="E18" s="247"/>
      <c r="F18" s="37"/>
    </row>
    <row r="19" spans="2:6" s="4" customFormat="1" ht="15.75">
      <c r="B19" s="14"/>
      <c r="D19" s="9"/>
      <c r="E19" s="247"/>
      <c r="F19" s="37"/>
    </row>
    <row r="20" spans="2:6" s="4" customFormat="1" ht="76.5">
      <c r="B20" s="14" t="s">
        <v>24</v>
      </c>
      <c r="D20" s="9"/>
      <c r="E20" s="247"/>
      <c r="F20" s="37"/>
    </row>
    <row r="21" spans="2:6" s="4" customFormat="1" ht="15.75">
      <c r="B21" s="14"/>
      <c r="D21" s="9"/>
      <c r="E21" s="247"/>
      <c r="F21" s="37"/>
    </row>
    <row r="22" spans="2:6" s="4" customFormat="1" ht="127.5">
      <c r="B22" s="14" t="s">
        <v>25</v>
      </c>
      <c r="D22" s="9"/>
      <c r="E22" s="247"/>
      <c r="F22" s="37"/>
    </row>
    <row r="23" spans="2:6" s="4" customFormat="1" ht="140.25">
      <c r="B23" s="14" t="s">
        <v>40</v>
      </c>
      <c r="D23" s="9"/>
      <c r="E23" s="247"/>
      <c r="F23" s="37"/>
    </row>
    <row r="24" spans="2:6" s="4" customFormat="1" ht="15.75">
      <c r="B24" s="14"/>
      <c r="D24" s="9"/>
      <c r="E24" s="247"/>
      <c r="F24" s="37"/>
    </row>
    <row r="25" spans="2:6" s="4" customFormat="1" ht="63.75">
      <c r="B25" s="14" t="s">
        <v>26</v>
      </c>
      <c r="D25" s="9"/>
      <c r="E25" s="247"/>
      <c r="F25" s="37"/>
    </row>
    <row r="26" spans="2:6" s="4" customFormat="1" ht="15.75">
      <c r="B26" s="14"/>
      <c r="D26" s="9"/>
      <c r="E26" s="247"/>
      <c r="F26" s="37"/>
    </row>
    <row r="27" spans="2:6" s="4" customFormat="1" ht="63.75">
      <c r="B27" s="14" t="s">
        <v>27</v>
      </c>
      <c r="D27" s="9"/>
      <c r="E27" s="247"/>
      <c r="F27" s="37"/>
    </row>
    <row r="28" spans="2:6" s="4" customFormat="1" ht="38.25">
      <c r="B28" s="14" t="s">
        <v>28</v>
      </c>
      <c r="D28" s="9"/>
      <c r="E28" s="247"/>
      <c r="F28" s="37"/>
    </row>
    <row r="29" spans="2:6" s="4" customFormat="1" ht="15.75">
      <c r="B29" s="14"/>
      <c r="D29" s="9"/>
      <c r="E29" s="247"/>
      <c r="F29" s="37"/>
    </row>
    <row r="30" spans="2:6" s="4" customFormat="1" ht="15.75">
      <c r="B30" s="14"/>
      <c r="D30" s="9"/>
      <c r="E30" s="247"/>
      <c r="F30" s="37"/>
    </row>
    <row r="31" spans="2:6" s="4" customFormat="1" ht="15.75">
      <c r="B31" s="14"/>
      <c r="D31" s="9"/>
      <c r="E31" s="247"/>
      <c r="F31" s="37"/>
    </row>
    <row r="32" spans="2:6" s="4" customFormat="1" ht="15.75">
      <c r="B32" s="14"/>
      <c r="D32" s="9"/>
      <c r="E32" s="247"/>
      <c r="F32" s="37"/>
    </row>
    <row r="33" spans="2:159" s="4" customFormat="1" ht="15.75">
      <c r="B33" s="5"/>
      <c r="D33" s="9"/>
      <c r="E33" s="247"/>
      <c r="F33" s="37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</row>
    <row r="34" spans="2:159" s="4" customFormat="1" ht="31.5">
      <c r="B34" s="5"/>
      <c r="C34" s="261" t="s">
        <v>307</v>
      </c>
      <c r="D34" s="9" t="s">
        <v>304</v>
      </c>
      <c r="E34" s="251" t="s">
        <v>305</v>
      </c>
      <c r="F34" s="35" t="s">
        <v>306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</row>
    <row r="35" spans="1:6" s="240" customFormat="1" ht="15.75">
      <c r="A35" s="240" t="s">
        <v>1</v>
      </c>
      <c r="B35" s="241" t="s">
        <v>29</v>
      </c>
      <c r="D35" s="242"/>
      <c r="E35" s="248"/>
      <c r="F35" s="239"/>
    </row>
    <row r="36" spans="2:159" s="4" customFormat="1" ht="15.75">
      <c r="B36" s="7"/>
      <c r="D36" s="6"/>
      <c r="E36" s="262"/>
      <c r="F36" s="37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</row>
    <row r="37" spans="2:159" s="4" customFormat="1" ht="15.75">
      <c r="B37" s="7"/>
      <c r="D37" s="6"/>
      <c r="E37" s="262"/>
      <c r="F37" s="37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</row>
    <row r="38" spans="2:159" s="4" customFormat="1" ht="15.75">
      <c r="B38" s="7"/>
      <c r="D38" s="6"/>
      <c r="E38" s="262"/>
      <c r="F38" s="37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</row>
    <row r="39" spans="1:6" s="61" customFormat="1" ht="15.75">
      <c r="A39" s="61" t="s">
        <v>2</v>
      </c>
      <c r="B39" s="62" t="s">
        <v>6</v>
      </c>
      <c r="D39" s="63"/>
      <c r="E39" s="263"/>
      <c r="F39" s="64"/>
    </row>
    <row r="40" spans="2:6" s="23" customFormat="1" ht="15.75">
      <c r="B40" s="25"/>
      <c r="D40" s="24"/>
      <c r="E40" s="264"/>
      <c r="F40" s="41"/>
    </row>
    <row r="41" spans="2:159" s="4" customFormat="1" ht="15.75">
      <c r="B41" s="7"/>
      <c r="D41" s="6"/>
      <c r="E41" s="262"/>
      <c r="F41" s="37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</row>
    <row r="42" spans="1:159" s="17" customFormat="1" ht="15">
      <c r="A42" s="18"/>
      <c r="B42" s="19"/>
      <c r="C42" s="20"/>
      <c r="D42" s="20"/>
      <c r="E42" s="265"/>
      <c r="F42" s="42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</row>
    <row r="43" spans="1:159" s="4" customFormat="1" ht="15">
      <c r="A43" s="4" t="s">
        <v>30</v>
      </c>
      <c r="B43" s="5"/>
      <c r="D43" s="6"/>
      <c r="E43" s="262"/>
      <c r="F43" s="37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</row>
    <row r="44" spans="2:159" s="4" customFormat="1" ht="15" hidden="1">
      <c r="B44" s="5"/>
      <c r="D44" s="6"/>
      <c r="E44" s="262"/>
      <c r="F44" s="37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</row>
    <row r="45" spans="1:159" s="4" customFormat="1" ht="15" hidden="1">
      <c r="A45" s="4" t="s">
        <v>3</v>
      </c>
      <c r="B45" s="5"/>
      <c r="D45" s="6"/>
      <c r="E45" s="262"/>
      <c r="F45" s="37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</row>
    <row r="46" spans="2:159" s="4" customFormat="1" ht="30">
      <c r="B46" s="5" t="s">
        <v>55</v>
      </c>
      <c r="D46" s="6"/>
      <c r="E46" s="262"/>
      <c r="F46" s="37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</row>
    <row r="47" spans="2:159" s="4" customFormat="1" ht="15">
      <c r="B47" s="5" t="s">
        <v>54</v>
      </c>
      <c r="D47" s="6"/>
      <c r="E47" s="262"/>
      <c r="F47" s="37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</row>
    <row r="48" spans="2:159" s="4" customFormat="1" ht="30">
      <c r="B48" s="5" t="s">
        <v>67</v>
      </c>
      <c r="D48" s="6"/>
      <c r="E48" s="262"/>
      <c r="F48" s="37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</row>
    <row r="49" spans="2:159" s="4" customFormat="1" ht="15.75">
      <c r="B49" s="21"/>
      <c r="C49" s="4" t="s">
        <v>7</v>
      </c>
      <c r="D49" s="6">
        <v>5</v>
      </c>
      <c r="E49" s="264"/>
      <c r="F49" s="37">
        <f>D49*E49</f>
        <v>0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</row>
    <row r="50" spans="2:159" s="4" customFormat="1" ht="15">
      <c r="B50" s="5"/>
      <c r="D50" s="6"/>
      <c r="E50" s="262"/>
      <c r="F50" s="37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</row>
    <row r="51" spans="1:159" s="4" customFormat="1" ht="15">
      <c r="A51" s="4" t="s">
        <v>18</v>
      </c>
      <c r="B51" s="5"/>
      <c r="D51" s="6"/>
      <c r="E51" s="262"/>
      <c r="F51" s="37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</row>
    <row r="52" spans="2:159" s="4" customFormat="1" ht="15" hidden="1">
      <c r="B52" s="5"/>
      <c r="D52" s="6"/>
      <c r="E52" s="262"/>
      <c r="F52" s="37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</row>
    <row r="53" spans="1:159" s="4" customFormat="1" ht="15" hidden="1">
      <c r="A53" s="4" t="s">
        <v>3</v>
      </c>
      <c r="B53" s="5"/>
      <c r="D53" s="6"/>
      <c r="E53" s="262"/>
      <c r="F53" s="37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</row>
    <row r="54" spans="2:159" s="4" customFormat="1" ht="45">
      <c r="B54" s="5" t="s">
        <v>57</v>
      </c>
      <c r="D54" s="6"/>
      <c r="E54" s="262"/>
      <c r="F54" s="37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</row>
    <row r="55" spans="2:159" s="4" customFormat="1" ht="30">
      <c r="B55" s="5" t="s">
        <v>56</v>
      </c>
      <c r="D55" s="6"/>
      <c r="E55" s="262"/>
      <c r="F55" s="37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</row>
    <row r="56" spans="2:159" s="4" customFormat="1" ht="15.75">
      <c r="B56" s="21"/>
      <c r="C56" s="4" t="s">
        <v>7</v>
      </c>
      <c r="D56" s="6">
        <v>94</v>
      </c>
      <c r="E56" s="264"/>
      <c r="F56" s="37">
        <f>D56*E56</f>
        <v>0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</row>
    <row r="57" spans="2:159" s="4" customFormat="1" ht="15">
      <c r="B57" s="5"/>
      <c r="D57" s="6"/>
      <c r="E57" s="262"/>
      <c r="F57" s="37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</row>
    <row r="58" spans="1:159" s="4" customFormat="1" ht="15">
      <c r="A58" s="4" t="s">
        <v>3</v>
      </c>
      <c r="B58" s="5"/>
      <c r="D58" s="6"/>
      <c r="E58" s="262"/>
      <c r="F58" s="37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</row>
    <row r="59" spans="2:159" s="4" customFormat="1" ht="15" hidden="1">
      <c r="B59" s="5"/>
      <c r="D59" s="6"/>
      <c r="E59" s="262"/>
      <c r="F59" s="37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</row>
    <row r="60" spans="1:159" s="4" customFormat="1" ht="15" hidden="1">
      <c r="A60" s="4" t="s">
        <v>3</v>
      </c>
      <c r="B60" s="5"/>
      <c r="D60" s="6"/>
      <c r="E60" s="262"/>
      <c r="F60" s="37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</row>
    <row r="61" spans="2:159" s="4" customFormat="1" ht="45" customHeight="1">
      <c r="B61" s="5" t="s">
        <v>58</v>
      </c>
      <c r="D61" s="6"/>
      <c r="E61" s="262"/>
      <c r="F61" s="37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</row>
    <row r="62" spans="2:159" s="4" customFormat="1" ht="15">
      <c r="B62" s="5" t="s">
        <v>59</v>
      </c>
      <c r="D62" s="6"/>
      <c r="E62" s="262"/>
      <c r="F62" s="37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</row>
    <row r="63" spans="2:159" s="4" customFormat="1" ht="15.75">
      <c r="B63" s="21"/>
      <c r="C63" s="4" t="s">
        <v>7</v>
      </c>
      <c r="D63" s="6">
        <v>6</v>
      </c>
      <c r="E63" s="264"/>
      <c r="F63" s="37">
        <f>D63*E63</f>
        <v>0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</row>
    <row r="64" spans="1:159" s="4" customFormat="1" ht="15">
      <c r="A64" s="4" t="s">
        <v>31</v>
      </c>
      <c r="B64" s="5"/>
      <c r="D64" s="6"/>
      <c r="E64" s="262"/>
      <c r="F64" s="37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</row>
    <row r="65" spans="2:159" s="4" customFormat="1" ht="33" customHeight="1">
      <c r="B65" s="22" t="s">
        <v>60</v>
      </c>
      <c r="D65" s="6"/>
      <c r="E65" s="262"/>
      <c r="F65" s="37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</row>
    <row r="66" spans="2:159" s="4" customFormat="1" ht="15">
      <c r="B66" s="5" t="s">
        <v>61</v>
      </c>
      <c r="D66" s="6"/>
      <c r="E66" s="262"/>
      <c r="F66" s="37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</row>
    <row r="67" spans="2:159" s="4" customFormat="1" ht="15">
      <c r="B67" s="5" t="s">
        <v>62</v>
      </c>
      <c r="D67" s="6"/>
      <c r="E67" s="262"/>
      <c r="F67" s="37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</row>
    <row r="68" spans="2:159" s="4" customFormat="1" ht="30">
      <c r="B68" s="5" t="s">
        <v>63</v>
      </c>
      <c r="D68" s="6"/>
      <c r="E68" s="262"/>
      <c r="F68" s="37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</row>
    <row r="69" spans="2:159" s="4" customFormat="1" ht="15">
      <c r="B69" s="5"/>
      <c r="C69" s="4" t="s">
        <v>7</v>
      </c>
      <c r="D69" s="6">
        <v>3</v>
      </c>
      <c r="E69" s="264"/>
      <c r="F69" s="37">
        <f>D69*E69</f>
        <v>0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</row>
    <row r="70" spans="2:159" s="4" customFormat="1" ht="15.75" customHeight="1">
      <c r="B70" s="5"/>
      <c r="D70" s="6"/>
      <c r="E70" s="262"/>
      <c r="F70" s="37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</row>
    <row r="71" spans="1:159" s="4" customFormat="1" ht="15">
      <c r="A71" s="4" t="s">
        <v>32</v>
      </c>
      <c r="B71" s="5"/>
      <c r="D71" s="6"/>
      <c r="E71" s="262"/>
      <c r="F71" s="37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</row>
    <row r="72" spans="2:159" s="4" customFormat="1" ht="33" customHeight="1">
      <c r="B72" s="22" t="s">
        <v>64</v>
      </c>
      <c r="D72" s="6"/>
      <c r="E72" s="262"/>
      <c r="F72" s="37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</row>
    <row r="73" spans="2:159" s="4" customFormat="1" ht="15">
      <c r="B73" s="5" t="s">
        <v>61</v>
      </c>
      <c r="D73" s="6"/>
      <c r="E73" s="262"/>
      <c r="F73" s="37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</row>
    <row r="74" spans="2:159" s="4" customFormat="1" ht="15">
      <c r="B74" s="5" t="s">
        <v>62</v>
      </c>
      <c r="D74" s="6"/>
      <c r="E74" s="262"/>
      <c r="F74" s="37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</row>
    <row r="75" spans="2:159" s="4" customFormat="1" ht="30">
      <c r="B75" s="5" t="s">
        <v>63</v>
      </c>
      <c r="D75" s="6"/>
      <c r="E75" s="262"/>
      <c r="F75" s="37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</row>
    <row r="76" spans="2:159" s="4" customFormat="1" ht="15">
      <c r="B76" s="5"/>
      <c r="C76" s="4" t="s">
        <v>7</v>
      </c>
      <c r="D76" s="6">
        <v>2</v>
      </c>
      <c r="E76" s="264"/>
      <c r="F76" s="37">
        <f>D76*E76</f>
        <v>0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</row>
    <row r="77" spans="2:159" s="4" customFormat="1" ht="15">
      <c r="B77" s="5"/>
      <c r="D77" s="6"/>
      <c r="E77" s="264"/>
      <c r="F77" s="37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</row>
    <row r="78" spans="1:159" s="4" customFormat="1" ht="15">
      <c r="A78" s="4" t="s">
        <v>33</v>
      </c>
      <c r="B78" s="5"/>
      <c r="D78" s="6"/>
      <c r="E78" s="262"/>
      <c r="F78" s="37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</row>
    <row r="79" spans="2:159" s="4" customFormat="1" ht="15" hidden="1">
      <c r="B79" s="5"/>
      <c r="D79" s="6"/>
      <c r="E79" s="262"/>
      <c r="F79" s="37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</row>
    <row r="80" spans="1:159" s="4" customFormat="1" ht="15" hidden="1">
      <c r="A80" s="4" t="s">
        <v>3</v>
      </c>
      <c r="B80" s="5"/>
      <c r="D80" s="6"/>
      <c r="E80" s="262"/>
      <c r="F80" s="37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</row>
    <row r="81" spans="2:159" s="4" customFormat="1" ht="15">
      <c r="B81" s="5" t="s">
        <v>65</v>
      </c>
      <c r="D81" s="6"/>
      <c r="E81" s="262"/>
      <c r="F81" s="37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</row>
    <row r="82" spans="2:159" s="4" customFormat="1" ht="30">
      <c r="B82" s="5" t="s">
        <v>66</v>
      </c>
      <c r="D82" s="6"/>
      <c r="E82" s="262"/>
      <c r="F82" s="37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</row>
    <row r="83" spans="2:159" s="4" customFormat="1" ht="15.75">
      <c r="B83" s="21"/>
      <c r="C83" s="4" t="s">
        <v>48</v>
      </c>
      <c r="D83" s="6">
        <v>26.2</v>
      </c>
      <c r="E83" s="264"/>
      <c r="F83" s="37">
        <f>D83*E83</f>
        <v>0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</row>
    <row r="84" spans="2:159" s="4" customFormat="1" ht="15">
      <c r="B84" s="5"/>
      <c r="D84" s="6"/>
      <c r="E84" s="264"/>
      <c r="F84" s="37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</row>
    <row r="85" spans="1:159" s="4" customFormat="1" ht="15">
      <c r="A85" s="4" t="s">
        <v>34</v>
      </c>
      <c r="B85" s="5"/>
      <c r="D85" s="6"/>
      <c r="E85" s="262"/>
      <c r="F85" s="37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</row>
    <row r="86" spans="2:159" s="4" customFormat="1" ht="15" hidden="1">
      <c r="B86" s="5"/>
      <c r="D86" s="6"/>
      <c r="E86" s="262"/>
      <c r="F86" s="37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</row>
    <row r="87" spans="1:159" s="4" customFormat="1" ht="15" hidden="1">
      <c r="A87" s="4" t="s">
        <v>3</v>
      </c>
      <c r="B87" s="5"/>
      <c r="D87" s="6"/>
      <c r="E87" s="262"/>
      <c r="F87" s="37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</row>
    <row r="88" spans="2:159" s="4" customFormat="1" ht="19.5" customHeight="1">
      <c r="B88" s="5" t="s">
        <v>68</v>
      </c>
      <c r="D88" s="6"/>
      <c r="E88" s="262"/>
      <c r="F88" s="37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</row>
    <row r="89" spans="2:159" s="4" customFormat="1" ht="30">
      <c r="B89" s="5" t="s">
        <v>66</v>
      </c>
      <c r="D89" s="6"/>
      <c r="E89" s="262"/>
      <c r="F89" s="37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</row>
    <row r="90" spans="2:159" s="4" customFormat="1" ht="15.75">
      <c r="B90" s="21"/>
      <c r="C90" s="4" t="s">
        <v>48</v>
      </c>
      <c r="D90" s="6">
        <v>40</v>
      </c>
      <c r="E90" s="264"/>
      <c r="F90" s="37">
        <f>D90*E90</f>
        <v>0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</row>
    <row r="91" spans="2:159" s="4" customFormat="1" ht="15">
      <c r="B91" s="5"/>
      <c r="D91" s="6"/>
      <c r="E91" s="264"/>
      <c r="F91" s="37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</row>
    <row r="92" spans="1:159" s="4" customFormat="1" ht="15">
      <c r="A92" s="4" t="s">
        <v>35</v>
      </c>
      <c r="B92" s="5"/>
      <c r="D92" s="6"/>
      <c r="E92" s="264"/>
      <c r="F92" s="37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</row>
    <row r="93" spans="2:159" s="4" customFormat="1" ht="45">
      <c r="B93" s="5" t="s">
        <v>70</v>
      </c>
      <c r="D93" s="6"/>
      <c r="E93" s="264"/>
      <c r="F93" s="37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</row>
    <row r="94" spans="2:159" s="4" customFormat="1" ht="30">
      <c r="B94" s="5" t="s">
        <v>69</v>
      </c>
      <c r="D94" s="6"/>
      <c r="E94" s="264"/>
      <c r="F94" s="37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</row>
    <row r="95" spans="2:159" s="4" customFormat="1" ht="15">
      <c r="B95" s="5"/>
      <c r="C95" s="4" t="s">
        <v>5</v>
      </c>
      <c r="D95" s="6">
        <v>16</v>
      </c>
      <c r="E95" s="264"/>
      <c r="F95" s="37">
        <f>D95*E95</f>
        <v>0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</row>
    <row r="96" spans="2:159" s="4" customFormat="1" ht="15">
      <c r="B96" s="5"/>
      <c r="D96" s="6"/>
      <c r="E96" s="264"/>
      <c r="F96" s="37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</row>
    <row r="97" spans="2:159" s="4" customFormat="1" ht="15">
      <c r="B97" s="5"/>
      <c r="D97" s="6"/>
      <c r="E97" s="264"/>
      <c r="F97" s="37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</row>
    <row r="98" spans="2:159" s="4" customFormat="1" ht="15">
      <c r="B98" s="5"/>
      <c r="D98" s="6"/>
      <c r="E98" s="264"/>
      <c r="F98" s="37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</row>
    <row r="99" spans="2:159" s="4" customFormat="1" ht="15">
      <c r="B99" s="5"/>
      <c r="D99" s="6"/>
      <c r="E99" s="264"/>
      <c r="F99" s="37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</row>
    <row r="100" spans="1:159" s="4" customFormat="1" ht="15">
      <c r="A100" s="4" t="s">
        <v>36</v>
      </c>
      <c r="B100" s="5"/>
      <c r="D100" s="6"/>
      <c r="E100" s="262"/>
      <c r="F100" s="37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</row>
    <row r="101" spans="2:159" s="4" customFormat="1" ht="33" customHeight="1">
      <c r="B101" s="22" t="s">
        <v>71</v>
      </c>
      <c r="D101" s="6"/>
      <c r="E101" s="262"/>
      <c r="F101" s="37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</row>
    <row r="102" spans="2:159" s="4" customFormat="1" ht="33" customHeight="1">
      <c r="B102" s="22" t="s">
        <v>72</v>
      </c>
      <c r="D102" s="6"/>
      <c r="E102" s="262"/>
      <c r="F102" s="37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</row>
    <row r="103" spans="2:159" s="4" customFormat="1" ht="30">
      <c r="B103" s="5" t="s">
        <v>73</v>
      </c>
      <c r="D103" s="6"/>
      <c r="E103" s="262"/>
      <c r="F103" s="37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</row>
    <row r="104" spans="2:159" s="4" customFormat="1" ht="15">
      <c r="B104" s="5"/>
      <c r="C104" s="4" t="s">
        <v>7</v>
      </c>
      <c r="D104" s="6">
        <v>1</v>
      </c>
      <c r="E104" s="264"/>
      <c r="F104" s="37">
        <f>D104*E104</f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</row>
    <row r="105" spans="2:159" s="4" customFormat="1" ht="15">
      <c r="B105" s="5"/>
      <c r="D105" s="6"/>
      <c r="E105" s="262"/>
      <c r="F105" s="37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</row>
    <row r="106" spans="2:159" s="4" customFormat="1" ht="15">
      <c r="B106" s="5"/>
      <c r="D106" s="6"/>
      <c r="E106" s="262"/>
      <c r="F106" s="37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</row>
    <row r="107" spans="2:159" s="4" customFormat="1" ht="15">
      <c r="B107" s="5"/>
      <c r="D107" s="6"/>
      <c r="E107" s="262"/>
      <c r="F107" s="3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</row>
    <row r="108" s="243" customFormat="1" ht="15">
      <c r="E108" s="250"/>
    </row>
    <row r="109" spans="2:159" s="4" customFormat="1" ht="15">
      <c r="B109" s="5"/>
      <c r="D109" s="6"/>
      <c r="E109" s="247"/>
      <c r="F109" s="37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</row>
    <row r="110" spans="2:159" s="13" customFormat="1" ht="15.75">
      <c r="B110" s="7"/>
      <c r="C110" s="13" t="s">
        <v>4</v>
      </c>
      <c r="D110" s="9"/>
      <c r="E110" s="251"/>
      <c r="F110" s="35">
        <f>SUM(F49:F107)</f>
        <v>0</v>
      </c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</row>
    <row r="111" spans="2:159" s="4" customFormat="1" ht="15">
      <c r="B111" s="5"/>
      <c r="D111" s="6"/>
      <c r="E111" s="247"/>
      <c r="F111" s="37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</row>
    <row r="112" spans="2:159" s="4" customFormat="1" ht="15">
      <c r="B112" s="5"/>
      <c r="D112" s="6"/>
      <c r="E112" s="247"/>
      <c r="F112" s="37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</row>
    <row r="113" spans="2:159" s="4" customFormat="1" ht="15">
      <c r="B113" s="5"/>
      <c r="D113" s="6"/>
      <c r="E113" s="247"/>
      <c r="F113" s="37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</row>
    <row r="114" spans="1:6" s="65" customFormat="1" ht="15.75">
      <c r="A114" s="65" t="s">
        <v>8</v>
      </c>
      <c r="B114" s="66" t="s">
        <v>225</v>
      </c>
      <c r="D114" s="67"/>
      <c r="E114" s="252"/>
      <c r="F114" s="68"/>
    </row>
    <row r="115" spans="2:159" s="4" customFormat="1" ht="15">
      <c r="B115" s="5"/>
      <c r="D115" s="6"/>
      <c r="E115" s="262"/>
      <c r="F115" s="37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</row>
    <row r="116" spans="2:6" s="23" customFormat="1" ht="15">
      <c r="B116" s="22"/>
      <c r="D116" s="24"/>
      <c r="E116" s="264"/>
      <c r="F116" s="41"/>
    </row>
    <row r="117" spans="2:6" s="23" customFormat="1" ht="15">
      <c r="B117" s="22"/>
      <c r="D117" s="24"/>
      <c r="E117" s="264"/>
      <c r="F117" s="41"/>
    </row>
    <row r="118" spans="1:159" s="4" customFormat="1" ht="15">
      <c r="A118" s="4" t="s">
        <v>30</v>
      </c>
      <c r="B118" s="5"/>
      <c r="D118" s="6"/>
      <c r="E118" s="262"/>
      <c r="F118" s="37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</row>
    <row r="119" spans="2:159" s="4" customFormat="1" ht="47.25" customHeight="1">
      <c r="B119" s="5" t="s">
        <v>74</v>
      </c>
      <c r="D119" s="6"/>
      <c r="E119" s="262"/>
      <c r="F119" s="3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</row>
    <row r="120" spans="2:159" s="4" customFormat="1" ht="15">
      <c r="B120" s="2"/>
      <c r="C120" s="4" t="s">
        <v>48</v>
      </c>
      <c r="D120" s="24">
        <v>50</v>
      </c>
      <c r="E120" s="262"/>
      <c r="F120" s="37">
        <f>D120*E120</f>
        <v>0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</row>
    <row r="121" spans="2:6" s="23" customFormat="1" ht="15">
      <c r="B121" s="22"/>
      <c r="D121" s="24"/>
      <c r="E121" s="264"/>
      <c r="F121" s="41"/>
    </row>
    <row r="122" spans="1:78" s="4" customFormat="1" ht="15">
      <c r="A122" s="23" t="s">
        <v>18</v>
      </c>
      <c r="B122" s="22"/>
      <c r="D122" s="6"/>
      <c r="E122" s="262"/>
      <c r="F122" s="37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</row>
    <row r="123" spans="2:78" s="4" customFormat="1" ht="33.75" customHeight="1">
      <c r="B123" s="5" t="s">
        <v>46</v>
      </c>
      <c r="D123" s="6"/>
      <c r="E123" s="262"/>
      <c r="F123" s="37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</row>
    <row r="124" spans="2:78" s="4" customFormat="1" ht="45.75" customHeight="1">
      <c r="B124" s="5" t="s">
        <v>47</v>
      </c>
      <c r="D124" s="6"/>
      <c r="E124" s="262"/>
      <c r="F124" s="37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</row>
    <row r="125" spans="2:78" s="4" customFormat="1" ht="15">
      <c r="B125" s="5"/>
      <c r="C125" s="4" t="s">
        <v>5</v>
      </c>
      <c r="D125" s="24">
        <v>68</v>
      </c>
      <c r="E125" s="262"/>
      <c r="F125" s="37">
        <f>D125*E125</f>
        <v>0</v>
      </c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</row>
    <row r="126" spans="2:6" s="23" customFormat="1" ht="15">
      <c r="B126" s="22"/>
      <c r="D126" s="24"/>
      <c r="E126" s="264"/>
      <c r="F126" s="41"/>
    </row>
    <row r="127" spans="2:159" s="4" customFormat="1" ht="15">
      <c r="B127" s="5"/>
      <c r="D127" s="6"/>
      <c r="E127" s="262"/>
      <c r="F127" s="37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</row>
    <row r="128" spans="2:159" s="4" customFormat="1" ht="15">
      <c r="B128" s="5"/>
      <c r="D128" s="6"/>
      <c r="E128" s="262"/>
      <c r="F128" s="37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</row>
    <row r="129" s="244" customFormat="1" ht="15">
      <c r="E129" s="253"/>
    </row>
    <row r="130" spans="2:159" s="4" customFormat="1" ht="15">
      <c r="B130" s="5"/>
      <c r="D130" s="6"/>
      <c r="E130" s="247"/>
      <c r="F130" s="37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</row>
    <row r="131" spans="2:159" s="13" customFormat="1" ht="15.75">
      <c r="B131" s="7"/>
      <c r="C131" s="13" t="s">
        <v>4</v>
      </c>
      <c r="D131" s="9"/>
      <c r="E131" s="251"/>
      <c r="F131" s="35">
        <f>SUM(F118:F128)</f>
        <v>0</v>
      </c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</row>
    <row r="132" spans="2:159" s="13" customFormat="1" ht="15.75">
      <c r="B132" s="7"/>
      <c r="D132" s="9"/>
      <c r="E132" s="251"/>
      <c r="F132" s="35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</row>
    <row r="133" spans="2:159" s="13" customFormat="1" ht="15.75">
      <c r="B133" s="7"/>
      <c r="D133" s="9"/>
      <c r="E133" s="251"/>
      <c r="F133" s="35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</row>
    <row r="134" spans="2:6" s="23" customFormat="1" ht="15">
      <c r="B134" s="22"/>
      <c r="D134" s="24"/>
      <c r="E134" s="249"/>
      <c r="F134" s="41"/>
    </row>
    <row r="135" spans="2:78" s="4" customFormat="1" ht="15">
      <c r="B135" s="5"/>
      <c r="D135" s="6"/>
      <c r="E135" s="247"/>
      <c r="F135" s="37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</row>
    <row r="136" spans="2:78" s="4" customFormat="1" ht="15">
      <c r="B136" s="5"/>
      <c r="D136" s="6"/>
      <c r="E136" s="247"/>
      <c r="F136" s="37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</row>
    <row r="137" spans="2:78" s="4" customFormat="1" ht="15">
      <c r="B137" s="5"/>
      <c r="D137" s="6"/>
      <c r="E137" s="247"/>
      <c r="F137" s="37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</row>
    <row r="138" spans="2:78" s="4" customFormat="1" ht="15">
      <c r="B138" s="5"/>
      <c r="D138" s="6"/>
      <c r="E138" s="247"/>
      <c r="F138" s="37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</row>
    <row r="139" spans="2:78" s="4" customFormat="1" ht="15">
      <c r="B139" s="5"/>
      <c r="D139" s="6"/>
      <c r="E139" s="247"/>
      <c r="F139" s="37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</row>
    <row r="140" spans="2:159" s="4" customFormat="1" ht="15">
      <c r="B140" s="5"/>
      <c r="D140" s="6"/>
      <c r="E140" s="247"/>
      <c r="F140" s="37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</row>
    <row r="141" spans="1:6" s="69" customFormat="1" ht="15.75">
      <c r="A141" s="69" t="s">
        <v>302</v>
      </c>
      <c r="B141" s="70" t="s">
        <v>44</v>
      </c>
      <c r="D141" s="71"/>
      <c r="E141" s="254"/>
      <c r="F141" s="72"/>
    </row>
    <row r="142" spans="2:159" s="4" customFormat="1" ht="15">
      <c r="B142" s="5"/>
      <c r="D142" s="6"/>
      <c r="E142" s="262"/>
      <c r="F142" s="37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</row>
    <row r="143" spans="2:159" s="4" customFormat="1" ht="15">
      <c r="B143" s="5"/>
      <c r="D143" s="6"/>
      <c r="E143" s="262"/>
      <c r="F143" s="37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</row>
    <row r="144" spans="2:6" s="23" customFormat="1" ht="15">
      <c r="B144" s="22"/>
      <c r="D144" s="24"/>
      <c r="E144" s="264"/>
      <c r="F144" s="41"/>
    </row>
    <row r="145" spans="1:6" s="23" customFormat="1" ht="15">
      <c r="A145" s="23" t="s">
        <v>30</v>
      </c>
      <c r="B145" s="22"/>
      <c r="D145" s="24"/>
      <c r="E145" s="264"/>
      <c r="F145" s="41"/>
    </row>
    <row r="146" spans="2:6" s="23" customFormat="1" ht="30">
      <c r="B146" s="22" t="s">
        <v>75</v>
      </c>
      <c r="D146" s="24"/>
      <c r="E146" s="264"/>
      <c r="F146" s="41"/>
    </row>
    <row r="147" spans="2:6" s="23" customFormat="1" ht="15">
      <c r="B147" s="22" t="s">
        <v>76</v>
      </c>
      <c r="D147" s="24"/>
      <c r="E147" s="264"/>
      <c r="F147" s="41"/>
    </row>
    <row r="148" spans="2:6" s="23" customFormat="1" ht="15">
      <c r="B148" s="22"/>
      <c r="C148" s="23" t="s">
        <v>7</v>
      </c>
      <c r="D148" s="24">
        <v>30</v>
      </c>
      <c r="E148" s="264"/>
      <c r="F148" s="37">
        <f>D148*E148</f>
        <v>0</v>
      </c>
    </row>
    <row r="149" spans="2:6" s="23" customFormat="1" ht="15">
      <c r="B149" s="22"/>
      <c r="D149" s="24"/>
      <c r="E149" s="264"/>
      <c r="F149" s="41"/>
    </row>
    <row r="150" spans="1:159" s="4" customFormat="1" ht="15">
      <c r="A150" s="4" t="s">
        <v>18</v>
      </c>
      <c r="B150" s="5" t="s">
        <v>20</v>
      </c>
      <c r="D150" s="6"/>
      <c r="E150" s="262"/>
      <c r="F150" s="37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</row>
    <row r="151" spans="2:159" s="4" customFormat="1" ht="75">
      <c r="B151" s="22" t="s">
        <v>234</v>
      </c>
      <c r="D151" s="6"/>
      <c r="E151" s="262"/>
      <c r="F151" s="37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</row>
    <row r="152" spans="2:159" s="4" customFormat="1" ht="32.25" customHeight="1">
      <c r="B152" s="22" t="s">
        <v>77</v>
      </c>
      <c r="D152" s="6"/>
      <c r="E152" s="262"/>
      <c r="F152" s="37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</row>
    <row r="153" spans="2:159" s="4" customFormat="1" ht="90">
      <c r="B153" s="5" t="s">
        <v>80</v>
      </c>
      <c r="D153" s="6"/>
      <c r="E153" s="262"/>
      <c r="F153" s="37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</row>
    <row r="154" spans="2:159" s="4" customFormat="1" ht="45">
      <c r="B154" s="5" t="s">
        <v>81</v>
      </c>
      <c r="D154" s="6"/>
      <c r="E154" s="262"/>
      <c r="F154" s="37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</row>
    <row r="155" spans="2:159" s="4" customFormat="1" ht="15">
      <c r="B155" s="5" t="s">
        <v>78</v>
      </c>
      <c r="D155" s="6"/>
      <c r="E155" s="262"/>
      <c r="F155" s="37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</row>
    <row r="156" spans="2:159" s="4" customFormat="1" ht="30">
      <c r="B156" s="5" t="s">
        <v>79</v>
      </c>
      <c r="D156" s="6"/>
      <c r="E156" s="262"/>
      <c r="F156" s="37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</row>
    <row r="157" spans="2:159" s="4" customFormat="1" ht="15.75">
      <c r="B157" s="10"/>
      <c r="C157" s="4" t="s">
        <v>5</v>
      </c>
      <c r="D157" s="6">
        <v>15.3</v>
      </c>
      <c r="E157" s="262"/>
      <c r="F157" s="37">
        <f>D157*E157</f>
        <v>0</v>
      </c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</row>
    <row r="158" spans="2:159" s="4" customFormat="1" ht="15.75">
      <c r="B158" s="10"/>
      <c r="D158" s="6"/>
      <c r="E158" s="262"/>
      <c r="F158" s="37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</row>
    <row r="159" spans="1:6" s="23" customFormat="1" ht="15">
      <c r="A159" s="23" t="s">
        <v>3</v>
      </c>
      <c r="B159" s="22"/>
      <c r="D159" s="24"/>
      <c r="E159" s="264"/>
      <c r="F159" s="41"/>
    </row>
    <row r="160" spans="2:159" s="4" customFormat="1" ht="60">
      <c r="B160" s="22" t="s">
        <v>233</v>
      </c>
      <c r="D160" s="6"/>
      <c r="E160" s="262"/>
      <c r="F160" s="37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</row>
    <row r="161" spans="2:159" s="4" customFormat="1" ht="90">
      <c r="B161" s="5" t="s">
        <v>80</v>
      </c>
      <c r="D161" s="6"/>
      <c r="E161" s="262"/>
      <c r="F161" s="37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</row>
    <row r="162" spans="2:159" s="4" customFormat="1" ht="45">
      <c r="B162" s="5" t="s">
        <v>82</v>
      </c>
      <c r="D162" s="6"/>
      <c r="E162" s="262"/>
      <c r="F162" s="37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</row>
    <row r="163" spans="2:159" s="4" customFormat="1" ht="15">
      <c r="B163" s="5" t="s">
        <v>78</v>
      </c>
      <c r="D163" s="6"/>
      <c r="E163" s="262"/>
      <c r="F163" s="37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</row>
    <row r="164" spans="2:159" s="4" customFormat="1" ht="15.75">
      <c r="B164" s="10"/>
      <c r="C164" s="4" t="s">
        <v>5</v>
      </c>
      <c r="D164" s="6">
        <v>4.5</v>
      </c>
      <c r="E164" s="262"/>
      <c r="F164" s="37">
        <f>D164*E164</f>
        <v>0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</row>
    <row r="165" spans="1:159" s="4" customFormat="1" ht="15">
      <c r="A165" s="4" t="s">
        <v>31</v>
      </c>
      <c r="B165" s="5" t="s">
        <v>20</v>
      </c>
      <c r="D165" s="6"/>
      <c r="E165" s="262"/>
      <c r="F165" s="37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</row>
    <row r="166" spans="2:159" s="4" customFormat="1" ht="47.25" customHeight="1">
      <c r="B166" s="22" t="s">
        <v>84</v>
      </c>
      <c r="D166" s="6"/>
      <c r="E166" s="262"/>
      <c r="F166" s="37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</row>
    <row r="167" spans="2:159" s="4" customFormat="1" ht="90">
      <c r="B167" s="5" t="s">
        <v>83</v>
      </c>
      <c r="D167" s="6"/>
      <c r="E167" s="262"/>
      <c r="F167" s="37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</row>
    <row r="168" spans="2:159" s="4" customFormat="1" ht="30">
      <c r="B168" s="5" t="s">
        <v>85</v>
      </c>
      <c r="D168" s="6"/>
      <c r="E168" s="262"/>
      <c r="F168" s="37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</row>
    <row r="169" spans="2:159" s="4" customFormat="1" ht="15.75" customHeight="1">
      <c r="B169" s="5" t="s">
        <v>86</v>
      </c>
      <c r="D169" s="6"/>
      <c r="E169" s="262"/>
      <c r="F169" s="37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</row>
    <row r="170" spans="2:159" s="4" customFormat="1" ht="60">
      <c r="B170" s="5" t="s">
        <v>87</v>
      </c>
      <c r="D170" s="6"/>
      <c r="E170" s="262"/>
      <c r="F170" s="37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</row>
    <row r="171" spans="2:159" s="4" customFormat="1" ht="15.75">
      <c r="B171" s="10"/>
      <c r="C171" s="4" t="s">
        <v>5</v>
      </c>
      <c r="D171" s="6">
        <v>23</v>
      </c>
      <c r="E171" s="262"/>
      <c r="F171" s="37">
        <f>D171*E171</f>
        <v>0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</row>
    <row r="172" spans="2:159" s="4" customFormat="1" ht="15.75">
      <c r="B172" s="10"/>
      <c r="D172" s="6"/>
      <c r="E172" s="262"/>
      <c r="F172" s="37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</row>
    <row r="173" spans="2:159" s="4" customFormat="1" ht="15.75">
      <c r="B173" s="10"/>
      <c r="D173" s="6"/>
      <c r="E173" s="262"/>
      <c r="F173" s="37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</row>
    <row r="174" spans="2:159" s="4" customFormat="1" ht="16.5" customHeight="1">
      <c r="B174" s="10"/>
      <c r="D174" s="6"/>
      <c r="E174" s="262"/>
      <c r="F174" s="37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</row>
    <row r="175" spans="1:159" s="4" customFormat="1" ht="15">
      <c r="A175" s="4" t="s">
        <v>32</v>
      </c>
      <c r="B175" s="5" t="s">
        <v>20</v>
      </c>
      <c r="D175" s="6"/>
      <c r="E175" s="262"/>
      <c r="F175" s="37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</row>
    <row r="176" spans="2:159" s="4" customFormat="1" ht="60">
      <c r="B176" s="22" t="s">
        <v>90</v>
      </c>
      <c r="D176" s="6"/>
      <c r="E176" s="262"/>
      <c r="F176" s="37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</row>
    <row r="177" spans="2:159" s="4" customFormat="1" ht="32.25" customHeight="1">
      <c r="B177" s="22" t="s">
        <v>88</v>
      </c>
      <c r="D177" s="6"/>
      <c r="E177" s="262"/>
      <c r="F177" s="37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</row>
    <row r="178" spans="2:159" s="4" customFormat="1" ht="90">
      <c r="B178" s="5" t="s">
        <v>80</v>
      </c>
      <c r="D178" s="6"/>
      <c r="E178" s="262"/>
      <c r="F178" s="37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</row>
    <row r="179" spans="2:159" s="4" customFormat="1" ht="30">
      <c r="B179" s="5" t="s">
        <v>89</v>
      </c>
      <c r="D179" s="6"/>
      <c r="E179" s="262"/>
      <c r="F179" s="37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</row>
    <row r="180" spans="2:159" s="4" customFormat="1" ht="15">
      <c r="B180" s="5" t="s">
        <v>78</v>
      </c>
      <c r="D180" s="6"/>
      <c r="E180" s="262"/>
      <c r="F180" s="37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</row>
    <row r="181" spans="2:159" s="4" customFormat="1" ht="30">
      <c r="B181" s="5" t="s">
        <v>79</v>
      </c>
      <c r="D181" s="6"/>
      <c r="E181" s="262"/>
      <c r="F181" s="37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</row>
    <row r="182" spans="2:159" s="4" customFormat="1" ht="15.75">
      <c r="B182" s="10"/>
      <c r="C182" s="4" t="s">
        <v>5</v>
      </c>
      <c r="D182" s="6">
        <v>8.9</v>
      </c>
      <c r="E182" s="262"/>
      <c r="F182" s="37">
        <f>D182*E182</f>
        <v>0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</row>
    <row r="183" spans="2:159" s="4" customFormat="1" ht="16.5" customHeight="1">
      <c r="B183" s="10"/>
      <c r="D183" s="6"/>
      <c r="E183" s="262"/>
      <c r="F183" s="37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</row>
    <row r="184" spans="1:159" s="4" customFormat="1" ht="15">
      <c r="A184" s="4" t="s">
        <v>33</v>
      </c>
      <c r="B184" s="5"/>
      <c r="D184" s="6"/>
      <c r="E184" s="262"/>
      <c r="F184" s="37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</row>
    <row r="185" spans="2:159" s="4" customFormat="1" ht="48" customHeight="1">
      <c r="B185" s="5" t="s">
        <v>43</v>
      </c>
      <c r="D185" s="6"/>
      <c r="E185" s="262"/>
      <c r="F185" s="37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</row>
    <row r="186" spans="2:159" s="4" customFormat="1" ht="135">
      <c r="B186" s="5" t="s">
        <v>91</v>
      </c>
      <c r="D186" s="6"/>
      <c r="E186" s="262"/>
      <c r="F186" s="37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</row>
    <row r="187" spans="2:159" s="4" customFormat="1" ht="17.25" customHeight="1">
      <c r="B187" s="5" t="s">
        <v>41</v>
      </c>
      <c r="D187" s="6"/>
      <c r="E187" s="262"/>
      <c r="F187" s="37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</row>
    <row r="188" spans="2:159" s="4" customFormat="1" ht="15">
      <c r="B188" s="5"/>
      <c r="C188" s="4" t="s">
        <v>5</v>
      </c>
      <c r="D188" s="6">
        <v>17</v>
      </c>
      <c r="E188" s="262"/>
      <c r="F188" s="37">
        <f>D188*E188</f>
        <v>0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</row>
    <row r="189" spans="2:159" s="4" customFormat="1" ht="15">
      <c r="B189" s="5"/>
      <c r="D189" s="6"/>
      <c r="E189" s="262"/>
      <c r="F189" s="37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</row>
    <row r="190" spans="2:159" s="4" customFormat="1" ht="15">
      <c r="B190" s="5"/>
      <c r="D190" s="6"/>
      <c r="E190" s="262"/>
      <c r="F190" s="37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</row>
    <row r="191" spans="2:159" s="4" customFormat="1" ht="15">
      <c r="B191" s="5"/>
      <c r="D191" s="6"/>
      <c r="E191" s="262"/>
      <c r="F191" s="37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</row>
    <row r="192" s="245" customFormat="1" ht="15">
      <c r="E192" s="255"/>
    </row>
    <row r="193" spans="2:159" s="4" customFormat="1" ht="16.5" customHeight="1">
      <c r="B193" s="5"/>
      <c r="D193" s="6"/>
      <c r="E193" s="247"/>
      <c r="F193" s="37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</row>
    <row r="194" spans="2:159" s="11" customFormat="1" ht="15.75">
      <c r="B194" s="10"/>
      <c r="C194" s="11" t="s">
        <v>4</v>
      </c>
      <c r="D194" s="12"/>
      <c r="E194" s="256"/>
      <c r="F194" s="35">
        <f>SUM(F144:F190)</f>
        <v>0</v>
      </c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</row>
    <row r="195" spans="2:159" s="11" customFormat="1" ht="15.75">
      <c r="B195" s="10"/>
      <c r="D195" s="12"/>
      <c r="E195" s="256"/>
      <c r="F195" s="35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</row>
    <row r="196" spans="2:159" s="4" customFormat="1" ht="15">
      <c r="B196" s="38"/>
      <c r="D196" s="6"/>
      <c r="E196" s="247"/>
      <c r="F196" s="37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</row>
    <row r="197" spans="1:6" s="73" customFormat="1" ht="15.75">
      <c r="A197" s="73" t="s">
        <v>19</v>
      </c>
      <c r="B197" s="74" t="s">
        <v>45</v>
      </c>
      <c r="D197" s="75"/>
      <c r="E197" s="257"/>
      <c r="F197" s="76"/>
    </row>
    <row r="198" spans="2:159" s="4" customFormat="1" ht="15">
      <c r="B198" s="38"/>
      <c r="D198" s="6"/>
      <c r="E198" s="262"/>
      <c r="F198" s="37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</row>
    <row r="199" spans="1:159" s="55" customFormat="1" ht="14.25">
      <c r="A199" s="52"/>
      <c r="B199" s="33" t="s">
        <v>10</v>
      </c>
      <c r="C199" s="53"/>
      <c r="D199" s="53"/>
      <c r="E199" s="266"/>
      <c r="F199" s="54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</row>
    <row r="200" spans="2:159" s="56" customFormat="1" ht="14.25">
      <c r="B200" s="57" t="s">
        <v>15</v>
      </c>
      <c r="D200" s="58"/>
      <c r="E200" s="267"/>
      <c r="F200" s="59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J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</row>
    <row r="201" spans="2:159" s="56" customFormat="1" ht="28.5">
      <c r="B201" s="57" t="s">
        <v>16</v>
      </c>
      <c r="D201" s="58"/>
      <c r="E201" s="267"/>
      <c r="F201" s="59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  <c r="ED201" s="60"/>
      <c r="EE201" s="60"/>
      <c r="EF201" s="60"/>
      <c r="EG201" s="60"/>
      <c r="EH201" s="60"/>
      <c r="EI201" s="60"/>
      <c r="EJ201" s="60"/>
      <c r="EK201" s="60"/>
      <c r="EL201" s="60"/>
      <c r="EM201" s="60"/>
      <c r="EN201" s="60"/>
      <c r="EO201" s="60"/>
      <c r="EP201" s="60"/>
      <c r="EQ201" s="60"/>
      <c r="ER201" s="60"/>
      <c r="ES201" s="60"/>
      <c r="ET201" s="60"/>
      <c r="EU201" s="60"/>
      <c r="EV201" s="60"/>
      <c r="EW201" s="60"/>
      <c r="EX201" s="60"/>
      <c r="EY201" s="60"/>
      <c r="EZ201" s="60"/>
      <c r="FA201" s="60"/>
      <c r="FB201" s="60"/>
      <c r="FC201" s="60"/>
    </row>
    <row r="202" spans="2:159" s="56" customFormat="1" ht="14.25">
      <c r="B202" s="57"/>
      <c r="D202" s="58"/>
      <c r="E202" s="267"/>
      <c r="F202" s="59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J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</row>
    <row r="203" spans="2:159" s="56" customFormat="1" ht="14.25">
      <c r="B203" s="57"/>
      <c r="D203" s="58"/>
      <c r="E203" s="267"/>
      <c r="F203" s="59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60"/>
      <c r="ES203" s="60"/>
      <c r="ET203" s="60"/>
      <c r="EU203" s="60"/>
      <c r="EV203" s="60"/>
      <c r="EW203" s="60"/>
      <c r="EX203" s="60"/>
      <c r="EY203" s="60"/>
      <c r="EZ203" s="60"/>
      <c r="FA203" s="60"/>
      <c r="FB203" s="60"/>
      <c r="FC203" s="60"/>
    </row>
    <row r="204" spans="2:159" s="4" customFormat="1" ht="15">
      <c r="B204" s="38"/>
      <c r="D204" s="6"/>
      <c r="E204" s="262"/>
      <c r="F204" s="37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</row>
    <row r="205" spans="1:159" s="4" customFormat="1" ht="15">
      <c r="A205" s="4" t="s">
        <v>30</v>
      </c>
      <c r="B205" s="38"/>
      <c r="D205" s="6"/>
      <c r="E205" s="262"/>
      <c r="F205" s="37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</row>
    <row r="206" spans="2:159" s="4" customFormat="1" ht="30">
      <c r="B206" s="2" t="s">
        <v>98</v>
      </c>
      <c r="D206" s="6"/>
      <c r="E206" s="262"/>
      <c r="F206" s="37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</row>
    <row r="207" spans="2:159" s="4" customFormat="1" ht="45">
      <c r="B207" s="2" t="s">
        <v>99</v>
      </c>
      <c r="D207" s="6"/>
      <c r="E207" s="262"/>
      <c r="F207" s="37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</row>
    <row r="208" spans="2:159" s="4" customFormat="1" ht="15">
      <c r="B208" s="2" t="s">
        <v>100</v>
      </c>
      <c r="D208" s="6"/>
      <c r="E208" s="262"/>
      <c r="F208" s="37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</row>
    <row r="209" spans="2:159" s="4" customFormat="1" ht="15">
      <c r="B209" s="2" t="s">
        <v>101</v>
      </c>
      <c r="D209" s="6"/>
      <c r="E209" s="262"/>
      <c r="F209" s="37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</row>
    <row r="210" spans="2:159" s="4" customFormat="1" ht="15">
      <c r="B210" s="2" t="s">
        <v>102</v>
      </c>
      <c r="D210" s="6"/>
      <c r="E210" s="262"/>
      <c r="F210" s="37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</row>
    <row r="211" spans="1:8" ht="15">
      <c r="A211" s="4"/>
      <c r="B211" s="4"/>
      <c r="C211" s="4" t="s">
        <v>92</v>
      </c>
      <c r="D211" s="32">
        <v>3.65</v>
      </c>
      <c r="E211" s="262"/>
      <c r="F211" s="37">
        <f>D211*E211</f>
        <v>0</v>
      </c>
      <c r="G211" s="3"/>
      <c r="H211" s="3"/>
    </row>
    <row r="212" spans="2:159" s="4" customFormat="1" ht="15">
      <c r="B212" s="2"/>
      <c r="D212" s="6"/>
      <c r="E212" s="262"/>
      <c r="F212" s="37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</row>
    <row r="213" spans="2:159" s="4" customFormat="1" ht="15">
      <c r="B213" s="2"/>
      <c r="D213" s="6"/>
      <c r="E213" s="262"/>
      <c r="F213" s="37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</row>
    <row r="214" spans="2:159" s="4" customFormat="1" ht="15">
      <c r="B214" s="2"/>
      <c r="D214" s="6"/>
      <c r="E214" s="262"/>
      <c r="F214" s="37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</row>
    <row r="215" spans="2:159" s="4" customFormat="1" ht="15">
      <c r="B215" s="2"/>
      <c r="D215" s="6"/>
      <c r="E215" s="262"/>
      <c r="F215" s="37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</row>
    <row r="216" spans="1:159" s="4" customFormat="1" ht="15">
      <c r="A216" s="4" t="s">
        <v>18</v>
      </c>
      <c r="B216" s="38"/>
      <c r="D216" s="6"/>
      <c r="E216" s="262"/>
      <c r="F216" s="37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</row>
    <row r="217" spans="2:159" s="4" customFormat="1" ht="51.75" customHeight="1">
      <c r="B217" s="5" t="s">
        <v>106</v>
      </c>
      <c r="D217" s="6"/>
      <c r="E217" s="262"/>
      <c r="F217" s="37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</row>
    <row r="218" spans="2:159" s="4" customFormat="1" ht="51.75" customHeight="1">
      <c r="B218" s="5" t="s">
        <v>103</v>
      </c>
      <c r="D218" s="6"/>
      <c r="E218" s="262"/>
      <c r="F218" s="37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</row>
    <row r="219" spans="2:159" s="4" customFormat="1" ht="15">
      <c r="B219" s="5" t="s">
        <v>104</v>
      </c>
      <c r="D219" s="6"/>
      <c r="E219" s="262"/>
      <c r="F219" s="37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</row>
    <row r="220" spans="2:159" s="4" customFormat="1" ht="15">
      <c r="B220" s="5" t="s">
        <v>105</v>
      </c>
      <c r="D220" s="6"/>
      <c r="E220" s="262"/>
      <c r="F220" s="37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</row>
    <row r="221" spans="2:159" s="4" customFormat="1" ht="30">
      <c r="B221" s="5" t="s">
        <v>107</v>
      </c>
      <c r="D221" s="6"/>
      <c r="E221" s="262"/>
      <c r="F221" s="37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</row>
    <row r="222" spans="2:159" ht="48.75" customHeight="1">
      <c r="B222" s="2" t="s">
        <v>108</v>
      </c>
      <c r="E222" s="268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</row>
    <row r="223" spans="2:159" ht="15">
      <c r="B223" s="2" t="s">
        <v>109</v>
      </c>
      <c r="E223" s="268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</row>
    <row r="224" spans="2:159" ht="30">
      <c r="B224" s="2" t="s">
        <v>110</v>
      </c>
      <c r="E224" s="268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</row>
    <row r="225" spans="2:159" ht="15">
      <c r="B225" s="2" t="s">
        <v>38</v>
      </c>
      <c r="E225" s="268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</row>
    <row r="226" spans="2:159" ht="30">
      <c r="B226" s="2" t="s">
        <v>16</v>
      </c>
      <c r="E226" s="268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</row>
    <row r="227" spans="3:159" s="4" customFormat="1" ht="15">
      <c r="C227" s="4" t="s">
        <v>7</v>
      </c>
      <c r="D227" s="6">
        <v>1</v>
      </c>
      <c r="E227" s="262"/>
      <c r="F227" s="37">
        <f>D227*E227</f>
        <v>0</v>
      </c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</row>
    <row r="228" spans="2:159" s="4" customFormat="1" ht="15">
      <c r="B228" s="38"/>
      <c r="D228" s="6"/>
      <c r="E228" s="262"/>
      <c r="F228" s="37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</row>
    <row r="229" spans="1:159" s="4" customFormat="1" ht="15">
      <c r="A229" s="4" t="s">
        <v>3</v>
      </c>
      <c r="B229" s="38"/>
      <c r="D229" s="6"/>
      <c r="E229" s="262"/>
      <c r="F229" s="37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</row>
    <row r="230" spans="2:159" s="4" customFormat="1" ht="30">
      <c r="B230" s="2" t="s">
        <v>163</v>
      </c>
      <c r="D230" s="6"/>
      <c r="E230" s="262"/>
      <c r="F230" s="37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</row>
    <row r="231" spans="2:159" s="4" customFormat="1" ht="45">
      <c r="B231" s="2" t="s">
        <v>164</v>
      </c>
      <c r="D231" s="6"/>
      <c r="E231" s="262"/>
      <c r="F231" s="37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</row>
    <row r="232" spans="2:159" s="4" customFormat="1" ht="30">
      <c r="B232" s="2" t="s">
        <v>235</v>
      </c>
      <c r="D232" s="6"/>
      <c r="E232" s="262"/>
      <c r="F232" s="37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</row>
    <row r="233" spans="2:159" ht="30">
      <c r="B233" s="2" t="s">
        <v>16</v>
      </c>
      <c r="E233" s="268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</row>
    <row r="234" spans="3:159" s="4" customFormat="1" ht="15">
      <c r="C234" s="4" t="s">
        <v>7</v>
      </c>
      <c r="D234" s="6">
        <v>5</v>
      </c>
      <c r="E234" s="262"/>
      <c r="F234" s="37">
        <f>D234*E234</f>
        <v>0</v>
      </c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</row>
    <row r="235" spans="2:159" s="4" customFormat="1" ht="15">
      <c r="B235" s="38"/>
      <c r="D235" s="6"/>
      <c r="E235" s="262"/>
      <c r="F235" s="37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</row>
    <row r="236" spans="1:159" s="4" customFormat="1" ht="15">
      <c r="A236" s="4" t="s">
        <v>31</v>
      </c>
      <c r="B236" s="38"/>
      <c r="D236" s="6"/>
      <c r="E236" s="262"/>
      <c r="F236" s="37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</row>
    <row r="237" spans="2:159" s="4" customFormat="1" ht="30">
      <c r="B237" s="2" t="s">
        <v>166</v>
      </c>
      <c r="D237" s="6"/>
      <c r="E237" s="262"/>
      <c r="F237" s="37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</row>
    <row r="238" spans="2:159" s="4" customFormat="1" ht="30">
      <c r="B238" s="2" t="s">
        <v>165</v>
      </c>
      <c r="D238" s="6"/>
      <c r="E238" s="262"/>
      <c r="F238" s="37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</row>
    <row r="239" spans="2:159" s="4" customFormat="1" ht="30">
      <c r="B239" s="2" t="s">
        <v>236</v>
      </c>
      <c r="D239" s="6"/>
      <c r="E239" s="262"/>
      <c r="F239" s="37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</row>
    <row r="240" spans="2:159" ht="30">
      <c r="B240" s="2" t="s">
        <v>16</v>
      </c>
      <c r="E240" s="268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</row>
    <row r="241" spans="3:159" s="4" customFormat="1" ht="15">
      <c r="C241" s="4" t="s">
        <v>7</v>
      </c>
      <c r="D241" s="6">
        <v>1</v>
      </c>
      <c r="E241" s="262"/>
      <c r="F241" s="37">
        <f>D241*E241</f>
        <v>0</v>
      </c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</row>
    <row r="242" spans="2:159" s="4" customFormat="1" ht="15">
      <c r="B242" s="38"/>
      <c r="D242" s="6"/>
      <c r="E242" s="262"/>
      <c r="F242" s="37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</row>
    <row r="243" spans="1:159" s="4" customFormat="1" ht="15">
      <c r="A243" s="4" t="s">
        <v>32</v>
      </c>
      <c r="B243" s="38"/>
      <c r="D243" s="6"/>
      <c r="E243" s="262"/>
      <c r="F243" s="37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</row>
    <row r="244" spans="2:159" s="4" customFormat="1" ht="30">
      <c r="B244" s="2" t="s">
        <v>188</v>
      </c>
      <c r="D244" s="6"/>
      <c r="E244" s="262"/>
      <c r="F244" s="37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</row>
    <row r="245" spans="2:159" ht="48.75" customHeight="1">
      <c r="B245" s="2" t="s">
        <v>187</v>
      </c>
      <c r="E245" s="268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</row>
    <row r="246" spans="2:159" ht="30">
      <c r="B246" s="2" t="s">
        <v>16</v>
      </c>
      <c r="E246" s="268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</row>
    <row r="247" spans="3:159" s="4" customFormat="1" ht="15">
      <c r="C247" s="4" t="s">
        <v>7</v>
      </c>
      <c r="D247" s="6">
        <v>3</v>
      </c>
      <c r="E247" s="262"/>
      <c r="F247" s="37">
        <f>D247*E247</f>
        <v>0</v>
      </c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</row>
    <row r="248" spans="2:159" s="4" customFormat="1" ht="15">
      <c r="B248" s="38"/>
      <c r="D248" s="6"/>
      <c r="E248" s="247"/>
      <c r="F248" s="37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</row>
    <row r="249" spans="2:159" s="4" customFormat="1" ht="15">
      <c r="B249" s="38"/>
      <c r="D249" s="6"/>
      <c r="E249" s="247"/>
      <c r="F249" s="37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</row>
    <row r="250" spans="2:159" s="4" customFormat="1" ht="15">
      <c r="B250" s="38"/>
      <c r="D250" s="6"/>
      <c r="E250" s="247"/>
      <c r="F250" s="37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</row>
    <row r="251" s="246" customFormat="1" ht="15">
      <c r="E251" s="258"/>
    </row>
    <row r="252" spans="2:159" s="4" customFormat="1" ht="16.5" customHeight="1">
      <c r="B252" s="5"/>
      <c r="D252" s="6"/>
      <c r="E252" s="247"/>
      <c r="F252" s="37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</row>
    <row r="253" spans="2:159" s="11" customFormat="1" ht="15.75">
      <c r="B253" s="10"/>
      <c r="C253" s="11" t="s">
        <v>4</v>
      </c>
      <c r="D253" s="12"/>
      <c r="E253" s="256"/>
      <c r="F253" s="35">
        <f>SUM(F205:F248)</f>
        <v>0</v>
      </c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</row>
    <row r="254" spans="2:159" s="4" customFormat="1" ht="15">
      <c r="B254" s="38"/>
      <c r="D254" s="6"/>
      <c r="E254" s="247"/>
      <c r="F254" s="37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</row>
    <row r="255" spans="2:159" s="4" customFormat="1" ht="16.5" customHeight="1">
      <c r="B255" s="2"/>
      <c r="D255" s="6"/>
      <c r="E255" s="247"/>
      <c r="F255" s="37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</row>
    <row r="256" spans="2:159" s="4" customFormat="1" ht="16.5" customHeight="1">
      <c r="B256" s="2"/>
      <c r="D256" s="6"/>
      <c r="E256" s="247"/>
      <c r="F256" s="37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</row>
    <row r="257" spans="2:159" s="4" customFormat="1" ht="16.5" customHeight="1">
      <c r="B257" s="2"/>
      <c r="D257" s="6"/>
      <c r="E257" s="247"/>
      <c r="F257" s="37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</row>
    <row r="258" spans="2:159" s="4" customFormat="1" ht="16.5" customHeight="1">
      <c r="B258" s="2"/>
      <c r="D258" s="6"/>
      <c r="E258" s="247"/>
      <c r="F258" s="37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</row>
    <row r="259" spans="2:159" s="4" customFormat="1" ht="16.5" customHeight="1">
      <c r="B259" s="2"/>
      <c r="D259" s="6"/>
      <c r="E259" s="247"/>
      <c r="F259" s="37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</row>
    <row r="260" spans="2:159" s="4" customFormat="1" ht="16.5" customHeight="1">
      <c r="B260" s="2"/>
      <c r="D260" s="6"/>
      <c r="E260" s="247"/>
      <c r="F260" s="37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</row>
    <row r="261" spans="2:159" s="4" customFormat="1" ht="16.5" customHeight="1">
      <c r="B261" s="2"/>
      <c r="D261" s="6"/>
      <c r="E261" s="247"/>
      <c r="F261" s="37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</row>
    <row r="262" spans="2:159" s="4" customFormat="1" ht="16.5" customHeight="1">
      <c r="B262" s="2"/>
      <c r="D262" s="6"/>
      <c r="E262" s="247"/>
      <c r="F262" s="37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</row>
    <row r="263" spans="2:159" s="4" customFormat="1" ht="16.5" customHeight="1">
      <c r="B263" s="2"/>
      <c r="D263" s="6"/>
      <c r="E263" s="247"/>
      <c r="F263" s="37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</row>
    <row r="264" spans="2:159" s="4" customFormat="1" ht="16.5" customHeight="1">
      <c r="B264" s="2"/>
      <c r="D264" s="6"/>
      <c r="E264" s="247"/>
      <c r="F264" s="37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</row>
    <row r="265" spans="2:159" s="4" customFormat="1" ht="16.5" customHeight="1">
      <c r="B265" s="2"/>
      <c r="D265" s="6"/>
      <c r="E265" s="247"/>
      <c r="F265" s="37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</row>
    <row r="266" spans="2:159" s="4" customFormat="1" ht="16.5" customHeight="1">
      <c r="B266" s="2"/>
      <c r="D266" s="6"/>
      <c r="E266" s="247"/>
      <c r="F266" s="37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</row>
    <row r="267" spans="2:159" s="4" customFormat="1" ht="16.5" customHeight="1">
      <c r="B267" s="2"/>
      <c r="D267" s="6"/>
      <c r="E267" s="247"/>
      <c r="F267" s="37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</row>
    <row r="268" spans="2:159" s="4" customFormat="1" ht="16.5" customHeight="1">
      <c r="B268" s="2"/>
      <c r="D268" s="6"/>
      <c r="E268" s="247"/>
      <c r="F268" s="37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</row>
    <row r="269" spans="2:159" s="4" customFormat="1" ht="16.5" customHeight="1">
      <c r="B269" s="2"/>
      <c r="D269" s="6"/>
      <c r="E269" s="247"/>
      <c r="F269" s="37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</row>
    <row r="270" spans="2:159" s="4" customFormat="1" ht="16.5" customHeight="1">
      <c r="B270" s="2"/>
      <c r="D270" s="6"/>
      <c r="E270" s="247"/>
      <c r="F270" s="37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</row>
    <row r="271" spans="2:159" s="4" customFormat="1" ht="15">
      <c r="B271" s="2"/>
      <c r="D271" s="6"/>
      <c r="E271" s="247"/>
      <c r="F271" s="37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</row>
    <row r="272" spans="1:6" s="77" customFormat="1" ht="15.75">
      <c r="A272" s="77" t="s">
        <v>303</v>
      </c>
      <c r="B272" s="78" t="s">
        <v>9</v>
      </c>
      <c r="D272" s="79"/>
      <c r="E272" s="259"/>
      <c r="F272" s="80"/>
    </row>
    <row r="273" spans="2:159" s="4" customFormat="1" ht="15">
      <c r="B273" s="2"/>
      <c r="D273" s="6"/>
      <c r="E273" s="262"/>
      <c r="F273" s="37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</row>
    <row r="274" spans="2:159" s="34" customFormat="1" ht="30">
      <c r="B274" s="38" t="s">
        <v>116</v>
      </c>
      <c r="D274" s="39"/>
      <c r="E274" s="269"/>
      <c r="F274" s="44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  <c r="DD274" s="40"/>
      <c r="DE274" s="40"/>
      <c r="DF274" s="40"/>
      <c r="DG274" s="40"/>
      <c r="DH274" s="40"/>
      <c r="DI274" s="40"/>
      <c r="DJ274" s="40"/>
      <c r="DK274" s="40"/>
      <c r="DL274" s="40"/>
      <c r="DM274" s="40"/>
      <c r="DN274" s="40"/>
      <c r="DO274" s="40"/>
      <c r="DP274" s="40"/>
      <c r="DQ274" s="40"/>
      <c r="DR274" s="40"/>
      <c r="DS274" s="40"/>
      <c r="DT274" s="40"/>
      <c r="DU274" s="40"/>
      <c r="DV274" s="40"/>
      <c r="DW274" s="40"/>
      <c r="DX274" s="40"/>
      <c r="DY274" s="40"/>
      <c r="DZ274" s="40"/>
      <c r="EA274" s="40"/>
      <c r="EB274" s="40"/>
      <c r="EC274" s="40"/>
      <c r="ED274" s="40"/>
      <c r="EE274" s="40"/>
      <c r="EF274" s="40"/>
      <c r="EG274" s="40"/>
      <c r="EH274" s="40"/>
      <c r="EI274" s="40"/>
      <c r="EJ274" s="40"/>
      <c r="EK274" s="40"/>
      <c r="EL274" s="40"/>
      <c r="EM274" s="40"/>
      <c r="EN274" s="40"/>
      <c r="EO274" s="40"/>
      <c r="EP274" s="40"/>
      <c r="EQ274" s="40"/>
      <c r="ER274" s="40"/>
      <c r="ES274" s="40"/>
      <c r="ET274" s="40"/>
      <c r="EU274" s="40"/>
      <c r="EV274" s="40"/>
      <c r="EW274" s="40"/>
      <c r="EX274" s="40"/>
      <c r="EY274" s="40"/>
      <c r="EZ274" s="40"/>
      <c r="FA274" s="40"/>
      <c r="FB274" s="40"/>
      <c r="FC274" s="40"/>
    </row>
    <row r="275" spans="1:159" s="49" customFormat="1" ht="15">
      <c r="A275" s="45"/>
      <c r="B275" s="46" t="s">
        <v>11</v>
      </c>
      <c r="C275" s="47"/>
      <c r="D275" s="47"/>
      <c r="E275" s="270"/>
      <c r="F275" s="48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</row>
    <row r="276" spans="1:159" s="49" customFormat="1" ht="45">
      <c r="A276" s="45"/>
      <c r="B276" s="50" t="s">
        <v>12</v>
      </c>
      <c r="C276" s="47"/>
      <c r="D276" s="47"/>
      <c r="E276" s="270"/>
      <c r="F276" s="48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</row>
    <row r="277" spans="1:159" s="49" customFormat="1" ht="15">
      <c r="A277" s="45"/>
      <c r="B277" s="50" t="s">
        <v>13</v>
      </c>
      <c r="C277" s="47"/>
      <c r="D277" s="47"/>
      <c r="E277" s="270"/>
      <c r="F277" s="48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</row>
    <row r="278" spans="2:159" s="34" customFormat="1" ht="15">
      <c r="B278" s="51" t="s">
        <v>15</v>
      </c>
      <c r="D278" s="39"/>
      <c r="E278" s="269"/>
      <c r="F278" s="44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0"/>
      <c r="CX278" s="40"/>
      <c r="CY278" s="40"/>
      <c r="CZ278" s="40"/>
      <c r="DA278" s="40"/>
      <c r="DB278" s="40"/>
      <c r="DC278" s="40"/>
      <c r="DD278" s="40"/>
      <c r="DE278" s="40"/>
      <c r="DF278" s="40"/>
      <c r="DG278" s="40"/>
      <c r="DH278" s="40"/>
      <c r="DI278" s="40"/>
      <c r="DJ278" s="40"/>
      <c r="DK278" s="40"/>
      <c r="DL278" s="40"/>
      <c r="DM278" s="40"/>
      <c r="DN278" s="40"/>
      <c r="DO278" s="40"/>
      <c r="DP278" s="40"/>
      <c r="DQ278" s="40"/>
      <c r="DR278" s="40"/>
      <c r="DS278" s="40"/>
      <c r="DT278" s="40"/>
      <c r="DU278" s="40"/>
      <c r="DV278" s="40"/>
      <c r="DW278" s="40"/>
      <c r="DX278" s="40"/>
      <c r="DY278" s="40"/>
      <c r="DZ278" s="40"/>
      <c r="EA278" s="40"/>
      <c r="EB278" s="40"/>
      <c r="EC278" s="40"/>
      <c r="ED278" s="40"/>
      <c r="EE278" s="40"/>
      <c r="EF278" s="40"/>
      <c r="EG278" s="40"/>
      <c r="EH278" s="40"/>
      <c r="EI278" s="40"/>
      <c r="EJ278" s="40"/>
      <c r="EK278" s="40"/>
      <c r="EL278" s="40"/>
      <c r="EM278" s="40"/>
      <c r="EN278" s="40"/>
      <c r="EO278" s="40"/>
      <c r="EP278" s="40"/>
      <c r="EQ278" s="40"/>
      <c r="ER278" s="40"/>
      <c r="ES278" s="40"/>
      <c r="ET278" s="40"/>
      <c r="EU278" s="40"/>
      <c r="EV278" s="40"/>
      <c r="EW278" s="40"/>
      <c r="EX278" s="40"/>
      <c r="EY278" s="40"/>
      <c r="EZ278" s="40"/>
      <c r="FA278" s="40"/>
      <c r="FB278" s="40"/>
      <c r="FC278" s="40"/>
    </row>
    <row r="279" spans="2:159" s="34" customFormat="1" ht="15">
      <c r="B279" s="51"/>
      <c r="D279" s="39"/>
      <c r="E279" s="269"/>
      <c r="F279" s="44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  <c r="DC279" s="40"/>
      <c r="DD279" s="40"/>
      <c r="DE279" s="40"/>
      <c r="DF279" s="40"/>
      <c r="DG279" s="40"/>
      <c r="DH279" s="40"/>
      <c r="DI279" s="40"/>
      <c r="DJ279" s="40"/>
      <c r="DK279" s="40"/>
      <c r="DL279" s="40"/>
      <c r="DM279" s="40"/>
      <c r="DN279" s="40"/>
      <c r="DO279" s="40"/>
      <c r="DP279" s="40"/>
      <c r="DQ279" s="40"/>
      <c r="DR279" s="40"/>
      <c r="DS279" s="40"/>
      <c r="DT279" s="40"/>
      <c r="DU279" s="40"/>
      <c r="DV279" s="40"/>
      <c r="DW279" s="40"/>
      <c r="DX279" s="40"/>
      <c r="DY279" s="40"/>
      <c r="DZ279" s="40"/>
      <c r="EA279" s="40"/>
      <c r="EB279" s="40"/>
      <c r="EC279" s="40"/>
      <c r="ED279" s="40"/>
      <c r="EE279" s="40"/>
      <c r="EF279" s="40"/>
      <c r="EG279" s="40"/>
      <c r="EH279" s="40"/>
      <c r="EI279" s="40"/>
      <c r="EJ279" s="40"/>
      <c r="EK279" s="40"/>
      <c r="EL279" s="40"/>
      <c r="EM279" s="40"/>
      <c r="EN279" s="40"/>
      <c r="EO279" s="40"/>
      <c r="EP279" s="40"/>
      <c r="EQ279" s="40"/>
      <c r="ER279" s="40"/>
      <c r="ES279" s="40"/>
      <c r="ET279" s="40"/>
      <c r="EU279" s="40"/>
      <c r="EV279" s="40"/>
      <c r="EW279" s="40"/>
      <c r="EX279" s="40"/>
      <c r="EY279" s="40"/>
      <c r="EZ279" s="40"/>
      <c r="FA279" s="40"/>
      <c r="FB279" s="40"/>
      <c r="FC279" s="40"/>
    </row>
    <row r="280" spans="2:159" s="34" customFormat="1" ht="15">
      <c r="B280" s="51"/>
      <c r="D280" s="39"/>
      <c r="E280" s="269"/>
      <c r="F280" s="44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0"/>
      <c r="CX280" s="40"/>
      <c r="CY280" s="40"/>
      <c r="CZ280" s="40"/>
      <c r="DA280" s="40"/>
      <c r="DB280" s="40"/>
      <c r="DC280" s="40"/>
      <c r="DD280" s="40"/>
      <c r="DE280" s="40"/>
      <c r="DF280" s="40"/>
      <c r="DG280" s="40"/>
      <c r="DH280" s="40"/>
      <c r="DI280" s="40"/>
      <c r="DJ280" s="40"/>
      <c r="DK280" s="40"/>
      <c r="DL280" s="40"/>
      <c r="DM280" s="40"/>
      <c r="DN280" s="40"/>
      <c r="DO280" s="40"/>
      <c r="DP280" s="40"/>
      <c r="DQ280" s="40"/>
      <c r="DR280" s="40"/>
      <c r="DS280" s="40"/>
      <c r="DT280" s="40"/>
      <c r="DU280" s="40"/>
      <c r="DV280" s="40"/>
      <c r="DW280" s="40"/>
      <c r="DX280" s="40"/>
      <c r="DY280" s="40"/>
      <c r="DZ280" s="40"/>
      <c r="EA280" s="40"/>
      <c r="EB280" s="40"/>
      <c r="EC280" s="40"/>
      <c r="ED280" s="40"/>
      <c r="EE280" s="40"/>
      <c r="EF280" s="40"/>
      <c r="EG280" s="40"/>
      <c r="EH280" s="40"/>
      <c r="EI280" s="40"/>
      <c r="EJ280" s="40"/>
      <c r="EK280" s="40"/>
      <c r="EL280" s="40"/>
      <c r="EM280" s="40"/>
      <c r="EN280" s="40"/>
      <c r="EO280" s="40"/>
      <c r="EP280" s="40"/>
      <c r="EQ280" s="40"/>
      <c r="ER280" s="40"/>
      <c r="ES280" s="40"/>
      <c r="ET280" s="40"/>
      <c r="EU280" s="40"/>
      <c r="EV280" s="40"/>
      <c r="EW280" s="40"/>
      <c r="EX280" s="40"/>
      <c r="EY280" s="40"/>
      <c r="EZ280" s="40"/>
      <c r="FA280" s="40"/>
      <c r="FB280" s="40"/>
      <c r="FC280" s="40"/>
    </row>
    <row r="281" spans="2:159" s="4" customFormat="1" ht="15">
      <c r="B281" s="2"/>
      <c r="D281" s="6"/>
      <c r="E281" s="262"/>
      <c r="F281" s="37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</row>
    <row r="282" spans="1:159" s="4" customFormat="1" ht="15">
      <c r="A282" s="4" t="s">
        <v>30</v>
      </c>
      <c r="B282" s="2"/>
      <c r="D282" s="6"/>
      <c r="E282" s="262"/>
      <c r="F282" s="37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</row>
    <row r="283" spans="2:159" s="4" customFormat="1" ht="30">
      <c r="B283" s="2" t="s">
        <v>93</v>
      </c>
      <c r="D283" s="6"/>
      <c r="E283" s="262"/>
      <c r="F283" s="37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</row>
    <row r="284" spans="2:159" s="4" customFormat="1" ht="30">
      <c r="B284" s="2" t="s">
        <v>94</v>
      </c>
      <c r="D284" s="6" t="s">
        <v>20</v>
      </c>
      <c r="E284" s="262"/>
      <c r="F284" s="37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</row>
    <row r="285" spans="2:159" s="4" customFormat="1" ht="15">
      <c r="B285" s="2" t="s">
        <v>95</v>
      </c>
      <c r="D285" s="6"/>
      <c r="E285" s="262"/>
      <c r="F285" s="37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</row>
    <row r="286" spans="2:159" s="4" customFormat="1" ht="30">
      <c r="B286" s="2" t="s">
        <v>128</v>
      </c>
      <c r="D286" s="6"/>
      <c r="E286" s="262"/>
      <c r="F286" s="37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</row>
    <row r="287" spans="2:159" s="4" customFormat="1" ht="30">
      <c r="B287" s="2" t="s">
        <v>111</v>
      </c>
      <c r="D287" s="6"/>
      <c r="E287" s="262"/>
      <c r="F287" s="37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</row>
    <row r="288" spans="2:159" s="4" customFormat="1" ht="105">
      <c r="B288" s="2" t="s">
        <v>112</v>
      </c>
      <c r="D288" s="6"/>
      <c r="E288" s="262"/>
      <c r="F288" s="37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</row>
    <row r="289" spans="2:159" s="4" customFormat="1" ht="30">
      <c r="B289" s="2" t="s">
        <v>96</v>
      </c>
      <c r="D289" s="6"/>
      <c r="E289" s="262"/>
      <c r="F289" s="37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</row>
    <row r="290" spans="2:159" s="4" customFormat="1" ht="15">
      <c r="B290" s="2" t="s">
        <v>97</v>
      </c>
      <c r="D290" s="6"/>
      <c r="E290" s="262"/>
      <c r="F290" s="37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</row>
    <row r="291" spans="2:159" s="4" customFormat="1" ht="15">
      <c r="B291" s="2" t="s">
        <v>113</v>
      </c>
      <c r="D291" s="6"/>
      <c r="E291" s="262"/>
      <c r="F291" s="37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</row>
    <row r="292" spans="2:159" ht="30">
      <c r="B292" s="2" t="s">
        <v>16</v>
      </c>
      <c r="E292" s="268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</row>
    <row r="293" spans="3:159" s="4" customFormat="1" ht="15">
      <c r="C293" s="4" t="s">
        <v>7</v>
      </c>
      <c r="D293" s="6">
        <v>1</v>
      </c>
      <c r="E293" s="262"/>
      <c r="F293" s="37">
        <f>D293*E293</f>
        <v>0</v>
      </c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</row>
    <row r="294" spans="4:159" s="4" customFormat="1" ht="15">
      <c r="D294" s="6"/>
      <c r="E294" s="262"/>
      <c r="F294" s="37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</row>
    <row r="295" spans="1:159" s="4" customFormat="1" ht="15">
      <c r="A295" s="4" t="s">
        <v>18</v>
      </c>
      <c r="B295" s="2"/>
      <c r="D295" s="6"/>
      <c r="E295" s="262"/>
      <c r="F295" s="37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</row>
    <row r="296" spans="2:159" s="4" customFormat="1" ht="30">
      <c r="B296" s="2" t="s">
        <v>118</v>
      </c>
      <c r="D296" s="6"/>
      <c r="E296" s="262"/>
      <c r="F296" s="37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</row>
    <row r="297" spans="2:159" s="4" customFormat="1" ht="15">
      <c r="B297" s="2" t="s">
        <v>119</v>
      </c>
      <c r="D297" s="6"/>
      <c r="E297" s="262"/>
      <c r="F297" s="37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</row>
    <row r="298" spans="2:159" s="4" customFormat="1" ht="45">
      <c r="B298" s="2" t="s">
        <v>127</v>
      </c>
      <c r="D298" s="6"/>
      <c r="E298" s="262"/>
      <c r="F298" s="37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</row>
    <row r="299" spans="2:159" s="4" customFormat="1" ht="30">
      <c r="B299" s="2" t="s">
        <v>120</v>
      </c>
      <c r="D299" s="6"/>
      <c r="E299" s="262"/>
      <c r="F299" s="37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</row>
    <row r="300" spans="2:159" s="4" customFormat="1" ht="15">
      <c r="B300" s="2" t="s">
        <v>97</v>
      </c>
      <c r="D300" s="6"/>
      <c r="E300" s="262"/>
      <c r="F300" s="37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</row>
    <row r="301" spans="2:159" s="4" customFormat="1" ht="15">
      <c r="B301" s="2" t="s">
        <v>113</v>
      </c>
      <c r="D301" s="6"/>
      <c r="E301" s="262"/>
      <c r="F301" s="37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</row>
    <row r="302" spans="2:159" ht="30">
      <c r="B302" s="2" t="s">
        <v>16</v>
      </c>
      <c r="E302" s="268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</row>
    <row r="303" spans="3:159" s="4" customFormat="1" ht="15">
      <c r="C303" s="4" t="s">
        <v>7</v>
      </c>
      <c r="D303" s="6">
        <v>1</v>
      </c>
      <c r="E303" s="262"/>
      <c r="F303" s="37">
        <f>D303*E303</f>
        <v>0</v>
      </c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</row>
    <row r="304" spans="1:159" s="4" customFormat="1" ht="15">
      <c r="A304" s="4" t="s">
        <v>3</v>
      </c>
      <c r="B304" s="2"/>
      <c r="D304" s="6"/>
      <c r="E304" s="262"/>
      <c r="F304" s="37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</row>
    <row r="305" spans="2:159" s="4" customFormat="1" ht="30">
      <c r="B305" s="2" t="s">
        <v>114</v>
      </c>
      <c r="D305" s="6"/>
      <c r="E305" s="262"/>
      <c r="F305" s="37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</row>
    <row r="306" spans="2:159" s="4" customFormat="1" ht="90">
      <c r="B306" s="2" t="s">
        <v>168</v>
      </c>
      <c r="D306" s="6"/>
      <c r="E306" s="262"/>
      <c r="F306" s="37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</row>
    <row r="307" spans="2:159" s="4" customFormat="1" ht="30">
      <c r="B307" s="2" t="s">
        <v>115</v>
      </c>
      <c r="D307" s="6"/>
      <c r="E307" s="262"/>
      <c r="F307" s="37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</row>
    <row r="308" spans="2:159" s="4" customFormat="1" ht="30">
      <c r="B308" s="2" t="s">
        <v>126</v>
      </c>
      <c r="D308" s="6"/>
      <c r="E308" s="262"/>
      <c r="F308" s="37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</row>
    <row r="309" spans="2:159" ht="30">
      <c r="B309" s="2" t="s">
        <v>16</v>
      </c>
      <c r="E309" s="268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</row>
    <row r="310" spans="3:159" s="4" customFormat="1" ht="15">
      <c r="C310" s="4" t="s">
        <v>7</v>
      </c>
      <c r="D310" s="6">
        <v>1</v>
      </c>
      <c r="E310" s="262"/>
      <c r="F310" s="37">
        <f>D310*E310</f>
        <v>0</v>
      </c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</row>
    <row r="311" spans="2:159" s="4" customFormat="1" ht="15">
      <c r="B311" s="2"/>
      <c r="D311" s="6"/>
      <c r="E311" s="262"/>
      <c r="F311" s="37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</row>
    <row r="312" spans="2:159" s="4" customFormat="1" ht="15">
      <c r="B312" s="2"/>
      <c r="D312" s="6"/>
      <c r="E312" s="262"/>
      <c r="F312" s="37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</row>
    <row r="313" spans="2:159" s="4" customFormat="1" ht="15">
      <c r="B313" s="2"/>
      <c r="D313" s="6"/>
      <c r="E313" s="262"/>
      <c r="F313" s="37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</row>
    <row r="314" spans="1:159" s="4" customFormat="1" ht="15">
      <c r="A314" s="4" t="s">
        <v>31</v>
      </c>
      <c r="B314" s="2"/>
      <c r="D314" s="6"/>
      <c r="E314" s="262"/>
      <c r="F314" s="37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</row>
    <row r="315" spans="2:159" s="4" customFormat="1" ht="30">
      <c r="B315" s="2" t="s">
        <v>114</v>
      </c>
      <c r="D315" s="6"/>
      <c r="E315" s="262"/>
      <c r="F315" s="37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</row>
    <row r="316" spans="2:159" s="4" customFormat="1" ht="45">
      <c r="B316" s="2" t="s">
        <v>117</v>
      </c>
      <c r="D316" s="6"/>
      <c r="E316" s="262"/>
      <c r="F316" s="37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</row>
    <row r="317" spans="2:159" s="4" customFormat="1" ht="30">
      <c r="B317" s="2" t="s">
        <v>115</v>
      </c>
      <c r="D317" s="6"/>
      <c r="E317" s="262"/>
      <c r="F317" s="37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</row>
    <row r="318" spans="2:159" s="4" customFormat="1" ht="30">
      <c r="B318" s="2" t="s">
        <v>126</v>
      </c>
      <c r="D318" s="6"/>
      <c r="E318" s="262"/>
      <c r="F318" s="37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</row>
    <row r="319" spans="2:159" ht="30">
      <c r="B319" s="2" t="s">
        <v>16</v>
      </c>
      <c r="E319" s="268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</row>
    <row r="320" spans="3:159" s="4" customFormat="1" ht="15">
      <c r="C320" s="4" t="s">
        <v>7</v>
      </c>
      <c r="D320" s="6">
        <v>1</v>
      </c>
      <c r="E320" s="262"/>
      <c r="F320" s="37">
        <f>D320*E320</f>
        <v>0</v>
      </c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</row>
    <row r="321" spans="2:159" s="4" customFormat="1" ht="15">
      <c r="B321" s="2"/>
      <c r="D321" s="6"/>
      <c r="E321" s="262"/>
      <c r="F321" s="37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</row>
    <row r="322" spans="1:159" s="4" customFormat="1" ht="15">
      <c r="A322" s="4" t="s">
        <v>32</v>
      </c>
      <c r="B322" s="2"/>
      <c r="D322" s="6"/>
      <c r="E322" s="262"/>
      <c r="F322" s="37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</row>
    <row r="323" spans="2:159" s="4" customFormat="1" ht="30">
      <c r="B323" s="2" t="s">
        <v>121</v>
      </c>
      <c r="D323" s="6"/>
      <c r="E323" s="262"/>
      <c r="F323" s="37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</row>
    <row r="324" spans="2:159" s="4" customFormat="1" ht="30">
      <c r="B324" s="2" t="s">
        <v>122</v>
      </c>
      <c r="D324" s="6"/>
      <c r="E324" s="262"/>
      <c r="F324" s="37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</row>
    <row r="325" spans="2:159" s="4" customFormat="1" ht="46.5" customHeight="1">
      <c r="B325" s="2" t="s">
        <v>129</v>
      </c>
      <c r="D325" s="6"/>
      <c r="E325" s="262"/>
      <c r="F325" s="37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</row>
    <row r="326" spans="2:159" s="4" customFormat="1" ht="30">
      <c r="B326" s="2" t="s">
        <v>130</v>
      </c>
      <c r="D326" s="6"/>
      <c r="E326" s="262"/>
      <c r="F326" s="37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</row>
    <row r="327" spans="2:159" s="4" customFormat="1" ht="30">
      <c r="B327" s="2" t="s">
        <v>123</v>
      </c>
      <c r="D327" s="6"/>
      <c r="E327" s="262"/>
      <c r="F327" s="37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</row>
    <row r="328" spans="2:159" s="4" customFormat="1" ht="15">
      <c r="B328" s="2" t="s">
        <v>124</v>
      </c>
      <c r="D328" s="6"/>
      <c r="E328" s="262"/>
      <c r="F328" s="37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</row>
    <row r="329" spans="2:159" s="4" customFormat="1" ht="30">
      <c r="B329" s="2" t="s">
        <v>125</v>
      </c>
      <c r="D329" s="6"/>
      <c r="E329" s="262"/>
      <c r="F329" s="37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</row>
    <row r="330" spans="2:159" ht="30">
      <c r="B330" s="2" t="s">
        <v>16</v>
      </c>
      <c r="E330" s="268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</row>
    <row r="331" spans="3:159" s="4" customFormat="1" ht="15">
      <c r="C331" s="4" t="s">
        <v>7</v>
      </c>
      <c r="D331" s="6">
        <v>1</v>
      </c>
      <c r="E331" s="262"/>
      <c r="F331" s="37">
        <f>D331*E331</f>
        <v>0</v>
      </c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</row>
    <row r="332" spans="2:159" s="4" customFormat="1" ht="15">
      <c r="B332" s="2"/>
      <c r="D332" s="6"/>
      <c r="E332" s="262"/>
      <c r="F332" s="37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</row>
    <row r="333" spans="1:159" s="4" customFormat="1" ht="15">
      <c r="A333" s="4" t="s">
        <v>33</v>
      </c>
      <c r="B333" s="2"/>
      <c r="D333" s="6"/>
      <c r="E333" s="262"/>
      <c r="F333" s="37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</row>
    <row r="334" spans="2:159" s="4" customFormat="1" ht="30">
      <c r="B334" s="2" t="s">
        <v>141</v>
      </c>
      <c r="D334" s="6"/>
      <c r="E334" s="262"/>
      <c r="F334" s="37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</row>
    <row r="335" spans="2:159" s="4" customFormat="1" ht="30">
      <c r="B335" s="2" t="s">
        <v>131</v>
      </c>
      <c r="D335" s="6"/>
      <c r="E335" s="262"/>
      <c r="F335" s="37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</row>
    <row r="336" spans="2:159" s="4" customFormat="1" ht="15">
      <c r="B336" s="2" t="s">
        <v>134</v>
      </c>
      <c r="D336" s="6"/>
      <c r="E336" s="262"/>
      <c r="F336" s="37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</row>
    <row r="337" spans="2:159" s="4" customFormat="1" ht="45">
      <c r="B337" s="2" t="s">
        <v>132</v>
      </c>
      <c r="D337" s="6"/>
      <c r="E337" s="262"/>
      <c r="F337" s="37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</row>
    <row r="338" spans="2:159" s="4" customFormat="1" ht="15">
      <c r="B338" s="2" t="s">
        <v>144</v>
      </c>
      <c r="D338" s="6"/>
      <c r="E338" s="262"/>
      <c r="F338" s="37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</row>
    <row r="339" spans="2:159" s="4" customFormat="1" ht="75">
      <c r="B339" s="2" t="s">
        <v>145</v>
      </c>
      <c r="D339" s="6"/>
      <c r="E339" s="262"/>
      <c r="F339" s="37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</row>
    <row r="340" spans="2:159" s="4" customFormat="1" ht="30">
      <c r="B340" s="2" t="s">
        <v>150</v>
      </c>
      <c r="D340" s="6"/>
      <c r="E340" s="262"/>
      <c r="F340" s="37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</row>
    <row r="341" spans="2:159" s="4" customFormat="1" ht="30">
      <c r="B341" s="2" t="s">
        <v>133</v>
      </c>
      <c r="D341" s="6"/>
      <c r="E341" s="262"/>
      <c r="F341" s="37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</row>
    <row r="342" spans="2:159" ht="30">
      <c r="B342" s="2" t="s">
        <v>16</v>
      </c>
      <c r="E342" s="268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</row>
    <row r="343" spans="3:159" s="4" customFormat="1" ht="15">
      <c r="C343" s="4" t="s">
        <v>7</v>
      </c>
      <c r="D343" s="6">
        <v>1</v>
      </c>
      <c r="E343" s="262"/>
      <c r="F343" s="37">
        <f>D343*E343</f>
        <v>0</v>
      </c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</row>
    <row r="344" spans="2:159" s="4" customFormat="1" ht="15">
      <c r="B344" s="2"/>
      <c r="D344" s="6"/>
      <c r="E344" s="262"/>
      <c r="F344" s="37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</row>
    <row r="345" spans="1:159" s="4" customFormat="1" ht="15">
      <c r="A345" s="4" t="s">
        <v>34</v>
      </c>
      <c r="B345" s="2"/>
      <c r="D345" s="6"/>
      <c r="E345" s="262"/>
      <c r="F345" s="37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</row>
    <row r="346" spans="2:159" s="4" customFormat="1" ht="30">
      <c r="B346" s="2" t="s">
        <v>141</v>
      </c>
      <c r="D346" s="6"/>
      <c r="E346" s="262"/>
      <c r="F346" s="37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</row>
    <row r="347" spans="2:159" s="4" customFormat="1" ht="30">
      <c r="B347" s="2" t="s">
        <v>131</v>
      </c>
      <c r="D347" s="6"/>
      <c r="E347" s="262"/>
      <c r="F347" s="37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</row>
    <row r="348" spans="2:159" s="4" customFormat="1" ht="15">
      <c r="B348" s="2" t="s">
        <v>142</v>
      </c>
      <c r="D348" s="6"/>
      <c r="E348" s="262"/>
      <c r="F348" s="37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</row>
    <row r="349" spans="2:159" s="4" customFormat="1" ht="45">
      <c r="B349" s="2" t="s">
        <v>132</v>
      </c>
      <c r="D349" s="6"/>
      <c r="E349" s="262"/>
      <c r="F349" s="37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</row>
    <row r="350" spans="2:159" s="4" customFormat="1" ht="15">
      <c r="B350" s="2" t="s">
        <v>143</v>
      </c>
      <c r="D350" s="6"/>
      <c r="E350" s="262"/>
      <c r="F350" s="37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</row>
    <row r="351" spans="2:159" s="4" customFormat="1" ht="60">
      <c r="B351" s="2" t="s">
        <v>146</v>
      </c>
      <c r="D351" s="6"/>
      <c r="E351" s="262"/>
      <c r="F351" s="37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</row>
    <row r="352" spans="2:159" s="4" customFormat="1" ht="30">
      <c r="B352" s="2" t="s">
        <v>150</v>
      </c>
      <c r="D352" s="6"/>
      <c r="E352" s="262"/>
      <c r="F352" s="37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</row>
    <row r="353" spans="2:159" s="4" customFormat="1" ht="30">
      <c r="B353" s="2" t="s">
        <v>133</v>
      </c>
      <c r="D353" s="6"/>
      <c r="E353" s="262"/>
      <c r="F353" s="37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</row>
    <row r="354" spans="2:159" ht="30">
      <c r="B354" s="2" t="s">
        <v>16</v>
      </c>
      <c r="E354" s="268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</row>
    <row r="355" spans="3:159" s="4" customFormat="1" ht="15">
      <c r="C355" s="4" t="s">
        <v>7</v>
      </c>
      <c r="D355" s="6">
        <v>1</v>
      </c>
      <c r="E355" s="262"/>
      <c r="F355" s="37">
        <f>D355*E355</f>
        <v>0</v>
      </c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</row>
    <row r="356" spans="4:159" s="4" customFormat="1" ht="15">
      <c r="D356" s="6"/>
      <c r="E356" s="262"/>
      <c r="F356" s="37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</row>
    <row r="357" spans="4:159" s="4" customFormat="1" ht="15">
      <c r="D357" s="6"/>
      <c r="E357" s="262"/>
      <c r="F357" s="37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</row>
    <row r="358" spans="4:159" s="4" customFormat="1" ht="15">
      <c r="D358" s="6"/>
      <c r="E358" s="262"/>
      <c r="F358" s="37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</row>
    <row r="359" spans="4:159" s="4" customFormat="1" ht="15">
      <c r="D359" s="6"/>
      <c r="E359" s="262"/>
      <c r="F359" s="37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</row>
    <row r="360" spans="1:159" s="4" customFormat="1" ht="15">
      <c r="A360" s="4" t="s">
        <v>35</v>
      </c>
      <c r="B360" s="2"/>
      <c r="D360" s="6"/>
      <c r="E360" s="262"/>
      <c r="F360" s="37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</row>
    <row r="361" spans="2:159" s="4" customFormat="1" ht="30">
      <c r="B361" s="2" t="s">
        <v>141</v>
      </c>
      <c r="D361" s="6"/>
      <c r="E361" s="262"/>
      <c r="F361" s="37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</row>
    <row r="362" spans="2:159" s="4" customFormat="1" ht="30">
      <c r="B362" s="2" t="s">
        <v>131</v>
      </c>
      <c r="D362" s="6"/>
      <c r="E362" s="262"/>
      <c r="F362" s="37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</row>
    <row r="363" spans="2:159" s="4" customFormat="1" ht="15">
      <c r="B363" s="2" t="s">
        <v>147</v>
      </c>
      <c r="D363" s="6"/>
      <c r="E363" s="262"/>
      <c r="F363" s="37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</row>
    <row r="364" spans="2:159" s="4" customFormat="1" ht="45">
      <c r="B364" s="2" t="s">
        <v>132</v>
      </c>
      <c r="D364" s="6"/>
      <c r="E364" s="262"/>
      <c r="F364" s="37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</row>
    <row r="365" spans="2:159" s="4" customFormat="1" ht="15">
      <c r="B365" s="2" t="s">
        <v>148</v>
      </c>
      <c r="D365" s="6"/>
      <c r="E365" s="262"/>
      <c r="F365" s="37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</row>
    <row r="366" spans="2:159" s="4" customFormat="1" ht="75">
      <c r="B366" s="2" t="s">
        <v>145</v>
      </c>
      <c r="D366" s="6"/>
      <c r="E366" s="262"/>
      <c r="F366" s="37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</row>
    <row r="367" spans="2:159" s="4" customFormat="1" ht="30">
      <c r="B367" s="2" t="s">
        <v>149</v>
      </c>
      <c r="D367" s="6"/>
      <c r="E367" s="262"/>
      <c r="F367" s="37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</row>
    <row r="368" spans="2:159" s="4" customFormat="1" ht="30">
      <c r="B368" s="2" t="s">
        <v>133</v>
      </c>
      <c r="D368" s="6"/>
      <c r="E368" s="262"/>
      <c r="F368" s="37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</row>
    <row r="369" spans="2:159" ht="30">
      <c r="B369" s="2" t="s">
        <v>16</v>
      </c>
      <c r="E369" s="268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</row>
    <row r="370" spans="3:159" s="4" customFormat="1" ht="15">
      <c r="C370" s="4" t="s">
        <v>7</v>
      </c>
      <c r="D370" s="6">
        <v>1</v>
      </c>
      <c r="E370" s="262"/>
      <c r="F370" s="37">
        <f>D370*E370</f>
        <v>0</v>
      </c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</row>
    <row r="371" spans="4:159" s="4" customFormat="1" ht="15">
      <c r="D371" s="6"/>
      <c r="E371" s="262"/>
      <c r="F371" s="37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</row>
    <row r="372" spans="1:159" s="4" customFormat="1" ht="15">
      <c r="A372" s="4" t="s">
        <v>36</v>
      </c>
      <c r="B372" s="2"/>
      <c r="D372" s="6"/>
      <c r="E372" s="262"/>
      <c r="F372" s="37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</row>
    <row r="373" spans="2:159" s="4" customFormat="1" ht="30">
      <c r="B373" s="2" t="s">
        <v>135</v>
      </c>
      <c r="D373" s="6"/>
      <c r="E373" s="262"/>
      <c r="F373" s="37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</row>
    <row r="374" spans="2:159" s="4" customFormat="1" ht="30">
      <c r="B374" s="2" t="s">
        <v>136</v>
      </c>
      <c r="D374" s="6"/>
      <c r="E374" s="262"/>
      <c r="F374" s="37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</row>
    <row r="375" spans="2:159" s="4" customFormat="1" ht="46.5" customHeight="1">
      <c r="B375" s="2" t="s">
        <v>137</v>
      </c>
      <c r="D375" s="6"/>
      <c r="E375" s="262"/>
      <c r="F375" s="37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</row>
    <row r="376" spans="2:159" s="4" customFormat="1" ht="30">
      <c r="B376" s="2" t="s">
        <v>130</v>
      </c>
      <c r="D376" s="6"/>
      <c r="E376" s="262"/>
      <c r="F376" s="37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</row>
    <row r="377" spans="2:159" s="4" customFormat="1" ht="30">
      <c r="B377" s="2" t="s">
        <v>138</v>
      </c>
      <c r="D377" s="6"/>
      <c r="E377" s="262"/>
      <c r="F377" s="37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</row>
    <row r="378" spans="2:159" s="4" customFormat="1" ht="15">
      <c r="B378" s="2" t="s">
        <v>124</v>
      </c>
      <c r="D378" s="6"/>
      <c r="E378" s="262"/>
      <c r="F378" s="37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</row>
    <row r="379" spans="2:159" s="4" customFormat="1" ht="60">
      <c r="B379" s="2" t="s">
        <v>161</v>
      </c>
      <c r="D379" s="6"/>
      <c r="E379" s="262"/>
      <c r="F379" s="37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</row>
    <row r="380" spans="2:159" s="4" customFormat="1" ht="30">
      <c r="B380" s="2" t="s">
        <v>125</v>
      </c>
      <c r="D380" s="6"/>
      <c r="E380" s="262"/>
      <c r="F380" s="37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</row>
    <row r="381" spans="2:159" ht="30">
      <c r="B381" s="2" t="s">
        <v>16</v>
      </c>
      <c r="E381" s="268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</row>
    <row r="382" spans="3:159" s="4" customFormat="1" ht="15">
      <c r="C382" s="4" t="s">
        <v>7</v>
      </c>
      <c r="D382" s="6">
        <v>1</v>
      </c>
      <c r="E382" s="262"/>
      <c r="F382" s="37">
        <f>D382*E382</f>
        <v>0</v>
      </c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</row>
    <row r="383" spans="2:159" s="4" customFormat="1" ht="15">
      <c r="B383" s="2"/>
      <c r="D383" s="6"/>
      <c r="E383" s="262"/>
      <c r="F383" s="37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</row>
    <row r="384" spans="1:159" s="4" customFormat="1" ht="15">
      <c r="A384" s="4" t="s">
        <v>37</v>
      </c>
      <c r="B384" s="2"/>
      <c r="D384" s="6"/>
      <c r="E384" s="262"/>
      <c r="F384" s="37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</row>
    <row r="385" spans="2:159" s="4" customFormat="1" ht="30">
      <c r="B385" s="2" t="s">
        <v>139</v>
      </c>
      <c r="D385" s="6"/>
      <c r="E385" s="262"/>
      <c r="F385" s="37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</row>
    <row r="386" spans="2:159" s="4" customFormat="1" ht="30">
      <c r="B386" s="2" t="s">
        <v>136</v>
      </c>
      <c r="D386" s="6"/>
      <c r="E386" s="262"/>
      <c r="F386" s="37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</row>
    <row r="387" spans="2:159" s="4" customFormat="1" ht="46.5" customHeight="1">
      <c r="B387" s="2" t="s">
        <v>140</v>
      </c>
      <c r="D387" s="6"/>
      <c r="E387" s="262"/>
      <c r="F387" s="37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</row>
    <row r="388" spans="2:159" s="4" customFormat="1" ht="30">
      <c r="B388" s="2" t="s">
        <v>130</v>
      </c>
      <c r="D388" s="6"/>
      <c r="E388" s="262"/>
      <c r="F388" s="37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</row>
    <row r="389" spans="2:159" s="4" customFormat="1" ht="60">
      <c r="B389" s="2" t="s">
        <v>162</v>
      </c>
      <c r="D389" s="6"/>
      <c r="E389" s="262"/>
      <c r="F389" s="37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</row>
    <row r="390" spans="2:159" s="4" customFormat="1" ht="30">
      <c r="B390" s="2" t="s">
        <v>125</v>
      </c>
      <c r="D390" s="6"/>
      <c r="E390" s="262"/>
      <c r="F390" s="37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</row>
    <row r="391" spans="2:159" ht="30">
      <c r="B391" s="2" t="s">
        <v>16</v>
      </c>
      <c r="E391" s="268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</row>
    <row r="392" spans="3:159" s="4" customFormat="1" ht="15">
      <c r="C392" s="4" t="s">
        <v>7</v>
      </c>
      <c r="D392" s="6">
        <v>1</v>
      </c>
      <c r="E392" s="262"/>
      <c r="F392" s="37">
        <f>D392*E392</f>
        <v>0</v>
      </c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</row>
    <row r="393" spans="2:159" s="4" customFormat="1" ht="15">
      <c r="B393" s="2"/>
      <c r="D393" s="6"/>
      <c r="E393" s="262"/>
      <c r="F393" s="37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</row>
    <row r="394" spans="2:159" s="4" customFormat="1" ht="15">
      <c r="B394" s="2"/>
      <c r="D394" s="6"/>
      <c r="E394" s="262"/>
      <c r="F394" s="37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</row>
    <row r="395" spans="2:159" s="4" customFormat="1" ht="15">
      <c r="B395" s="2"/>
      <c r="D395" s="6"/>
      <c r="E395" s="262"/>
      <c r="F395" s="37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</row>
    <row r="396" spans="1:159" s="4" customFormat="1" ht="15">
      <c r="A396" s="4" t="s">
        <v>49</v>
      </c>
      <c r="B396" s="2"/>
      <c r="D396" s="6"/>
      <c r="E396" s="262"/>
      <c r="F396" s="37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</row>
    <row r="397" spans="2:159" s="4" customFormat="1" ht="30">
      <c r="B397" s="2" t="s">
        <v>151</v>
      </c>
      <c r="D397" s="6"/>
      <c r="E397" s="262"/>
      <c r="F397" s="37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</row>
    <row r="398" spans="2:159" s="4" customFormat="1" ht="30">
      <c r="B398" s="2" t="s">
        <v>136</v>
      </c>
      <c r="D398" s="6"/>
      <c r="E398" s="262"/>
      <c r="F398" s="37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</row>
    <row r="399" spans="2:159" s="4" customFormat="1" ht="46.5" customHeight="1">
      <c r="B399" s="2" t="s">
        <v>137</v>
      </c>
      <c r="D399" s="6"/>
      <c r="E399" s="262"/>
      <c r="F399" s="37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</row>
    <row r="400" spans="2:159" s="4" customFormat="1" ht="30">
      <c r="B400" s="2" t="s">
        <v>130</v>
      </c>
      <c r="D400" s="6"/>
      <c r="E400" s="262"/>
      <c r="F400" s="37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</row>
    <row r="401" spans="2:159" s="4" customFormat="1" ht="30">
      <c r="B401" s="2" t="s">
        <v>138</v>
      </c>
      <c r="D401" s="6"/>
      <c r="E401" s="262"/>
      <c r="F401" s="37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</row>
    <row r="402" spans="2:159" s="4" customFormat="1" ht="15">
      <c r="B402" s="2" t="s">
        <v>124</v>
      </c>
      <c r="D402" s="6"/>
      <c r="E402" s="262"/>
      <c r="F402" s="37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</row>
    <row r="403" spans="2:159" s="4" customFormat="1" ht="30">
      <c r="B403" s="2" t="s">
        <v>152</v>
      </c>
      <c r="D403" s="6"/>
      <c r="E403" s="262"/>
      <c r="F403" s="37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</row>
    <row r="404" spans="2:159" s="4" customFormat="1" ht="30">
      <c r="B404" s="2" t="s">
        <v>156</v>
      </c>
      <c r="D404" s="6"/>
      <c r="E404" s="262"/>
      <c r="F404" s="37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/>
      <c r="DT404" s="23"/>
      <c r="DU404" s="23"/>
      <c r="DV404" s="23"/>
      <c r="DW404" s="23"/>
      <c r="DX404" s="23"/>
      <c r="DY404" s="23"/>
      <c r="DZ404" s="23"/>
      <c r="EA404" s="23"/>
      <c r="EB404" s="23"/>
      <c r="EC404" s="23"/>
      <c r="ED404" s="23"/>
      <c r="EE404" s="23"/>
      <c r="EF404" s="23"/>
      <c r="EG404" s="23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  <c r="FB404" s="23"/>
      <c r="FC404" s="23"/>
    </row>
    <row r="405" spans="2:159" s="4" customFormat="1" ht="45">
      <c r="B405" s="2" t="s">
        <v>153</v>
      </c>
      <c r="D405" s="6"/>
      <c r="E405" s="262"/>
      <c r="F405" s="37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</row>
    <row r="406" spans="2:159" s="4" customFormat="1" ht="30">
      <c r="B406" s="2" t="s">
        <v>157</v>
      </c>
      <c r="D406" s="6"/>
      <c r="E406" s="262"/>
      <c r="F406" s="37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</row>
    <row r="407" spans="2:159" s="4" customFormat="1" ht="30">
      <c r="B407" s="2" t="s">
        <v>154</v>
      </c>
      <c r="D407" s="6"/>
      <c r="E407" s="262"/>
      <c r="F407" s="37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</row>
    <row r="408" spans="2:159" s="4" customFormat="1" ht="45">
      <c r="B408" s="2" t="s">
        <v>155</v>
      </c>
      <c r="D408" s="6"/>
      <c r="E408" s="262"/>
      <c r="F408" s="37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3"/>
      <c r="EC408" s="23"/>
      <c r="ED408" s="23"/>
      <c r="EE408" s="23"/>
      <c r="EF408" s="23"/>
      <c r="EG408" s="23"/>
      <c r="EH408" s="23"/>
      <c r="EI408" s="23"/>
      <c r="EJ408" s="23"/>
      <c r="EK408" s="23"/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  <c r="FB408" s="23"/>
      <c r="FC408" s="23"/>
    </row>
    <row r="409" spans="2:159" ht="30">
      <c r="B409" s="2" t="s">
        <v>16</v>
      </c>
      <c r="E409" s="268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</row>
    <row r="410" spans="3:159" s="4" customFormat="1" ht="15">
      <c r="C410" s="4" t="s">
        <v>7</v>
      </c>
      <c r="D410" s="6">
        <v>1</v>
      </c>
      <c r="E410" s="262"/>
      <c r="F410" s="37">
        <f>D410*E410</f>
        <v>0</v>
      </c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</row>
    <row r="411" spans="2:159" s="4" customFormat="1" ht="15">
      <c r="B411" s="2"/>
      <c r="D411" s="6"/>
      <c r="E411" s="262"/>
      <c r="F411" s="37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3"/>
      <c r="DW411" s="23"/>
      <c r="DX411" s="23"/>
      <c r="DY411" s="23"/>
      <c r="DZ411" s="23"/>
      <c r="EA411" s="23"/>
      <c r="EB411" s="23"/>
      <c r="EC411" s="23"/>
      <c r="ED411" s="23"/>
      <c r="EE411" s="23"/>
      <c r="EF411" s="23"/>
      <c r="EG411" s="23"/>
      <c r="EH411" s="23"/>
      <c r="EI411" s="23"/>
      <c r="EJ411" s="23"/>
      <c r="EK411" s="23"/>
      <c r="EL411" s="23"/>
      <c r="EM411" s="23"/>
      <c r="EN411" s="23"/>
      <c r="EO411" s="23"/>
      <c r="EP411" s="23"/>
      <c r="EQ411" s="23"/>
      <c r="ER411" s="23"/>
      <c r="ES411" s="23"/>
      <c r="ET411" s="23"/>
      <c r="EU411" s="23"/>
      <c r="EV411" s="23"/>
      <c r="EW411" s="23"/>
      <c r="EX411" s="23"/>
      <c r="EY411" s="23"/>
      <c r="EZ411" s="23"/>
      <c r="FA411" s="23"/>
      <c r="FB411" s="23"/>
      <c r="FC411" s="23"/>
    </row>
    <row r="412" spans="1:159" s="4" customFormat="1" ht="15">
      <c r="A412" s="4" t="s">
        <v>50</v>
      </c>
      <c r="B412" s="2"/>
      <c r="D412" s="6"/>
      <c r="E412" s="262"/>
      <c r="F412" s="37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  <c r="FB412" s="23"/>
      <c r="FC412" s="23"/>
    </row>
    <row r="413" spans="2:159" s="4" customFormat="1" ht="30">
      <c r="B413" s="2" t="s">
        <v>158</v>
      </c>
      <c r="D413" s="6"/>
      <c r="E413" s="262"/>
      <c r="F413" s="37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</row>
    <row r="414" spans="2:159" s="4" customFormat="1" ht="30">
      <c r="B414" s="2" t="s">
        <v>136</v>
      </c>
      <c r="D414" s="6"/>
      <c r="E414" s="262"/>
      <c r="F414" s="37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  <c r="FB414" s="23"/>
      <c r="FC414" s="23"/>
    </row>
    <row r="415" spans="2:159" s="4" customFormat="1" ht="46.5" customHeight="1">
      <c r="B415" s="2" t="s">
        <v>137</v>
      </c>
      <c r="D415" s="6"/>
      <c r="E415" s="262"/>
      <c r="F415" s="37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  <c r="FB415" s="23"/>
      <c r="FC415" s="23"/>
    </row>
    <row r="416" spans="2:159" s="4" customFormat="1" ht="30">
      <c r="B416" s="2" t="s">
        <v>130</v>
      </c>
      <c r="D416" s="6"/>
      <c r="E416" s="262"/>
      <c r="F416" s="37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/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  <c r="FB416" s="23"/>
      <c r="FC416" s="23"/>
    </row>
    <row r="417" spans="2:159" s="4" customFormat="1" ht="30">
      <c r="B417" s="2" t="s">
        <v>159</v>
      </c>
      <c r="D417" s="6"/>
      <c r="E417" s="262"/>
      <c r="F417" s="37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  <c r="FB417" s="23"/>
      <c r="FC417" s="23"/>
    </row>
    <row r="418" spans="2:159" s="4" customFormat="1" ht="15">
      <c r="B418" s="2" t="s">
        <v>124</v>
      </c>
      <c r="D418" s="6"/>
      <c r="E418" s="262"/>
      <c r="F418" s="37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</row>
    <row r="419" spans="2:159" s="4" customFormat="1" ht="30">
      <c r="B419" s="2" t="s">
        <v>160</v>
      </c>
      <c r="D419" s="6"/>
      <c r="E419" s="262"/>
      <c r="F419" s="37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</row>
    <row r="420" spans="2:159" s="4" customFormat="1" ht="30">
      <c r="B420" s="2" t="s">
        <v>125</v>
      </c>
      <c r="D420" s="6"/>
      <c r="E420" s="262"/>
      <c r="F420" s="37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</row>
    <row r="421" spans="2:159" ht="30">
      <c r="B421" s="2" t="s">
        <v>16</v>
      </c>
      <c r="E421" s="268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</row>
    <row r="422" spans="3:159" s="4" customFormat="1" ht="15">
      <c r="C422" s="4" t="s">
        <v>7</v>
      </c>
      <c r="D422" s="6">
        <v>1</v>
      </c>
      <c r="E422" s="262"/>
      <c r="F422" s="37">
        <f>D422*E422</f>
        <v>0</v>
      </c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</row>
    <row r="423" spans="2:159" s="4" customFormat="1" ht="15">
      <c r="B423" s="2"/>
      <c r="D423" s="6"/>
      <c r="E423" s="262"/>
      <c r="F423" s="37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 s="23"/>
      <c r="EE423" s="23"/>
      <c r="EF423" s="23"/>
      <c r="EG423" s="23"/>
      <c r="EH423" s="23"/>
      <c r="EI423" s="23"/>
      <c r="EJ423" s="23"/>
      <c r="EK423" s="23"/>
      <c r="EL423" s="23"/>
      <c r="EM423" s="23"/>
      <c r="EN423" s="23"/>
      <c r="EO423" s="23"/>
      <c r="EP423" s="23"/>
      <c r="EQ423" s="23"/>
      <c r="ER423" s="23"/>
      <c r="ES423" s="23"/>
      <c r="ET423" s="23"/>
      <c r="EU423" s="23"/>
      <c r="EV423" s="23"/>
      <c r="EW423" s="23"/>
      <c r="EX423" s="23"/>
      <c r="EY423" s="23"/>
      <c r="EZ423" s="23"/>
      <c r="FA423" s="23"/>
      <c r="FB423" s="23"/>
      <c r="FC423" s="23"/>
    </row>
    <row r="424" spans="1:159" s="4" customFormat="1" ht="15">
      <c r="A424" s="4" t="s">
        <v>205</v>
      </c>
      <c r="B424" s="2"/>
      <c r="D424" s="6"/>
      <c r="E424" s="262"/>
      <c r="F424" s="37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</row>
    <row r="425" spans="2:159" s="4" customFormat="1" ht="30">
      <c r="B425" s="2" t="s">
        <v>169</v>
      </c>
      <c r="D425" s="6"/>
      <c r="E425" s="262"/>
      <c r="F425" s="37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  <c r="DW425" s="23"/>
      <c r="DX425" s="23"/>
      <c r="DY425" s="23"/>
      <c r="DZ425" s="23"/>
      <c r="EA425" s="23"/>
      <c r="EB425" s="23"/>
      <c r="EC425" s="23"/>
      <c r="ED425" s="23"/>
      <c r="EE425" s="23"/>
      <c r="EF425" s="23"/>
      <c r="EG425" s="23"/>
      <c r="EH425" s="23"/>
      <c r="EI425" s="23"/>
      <c r="EJ425" s="23"/>
      <c r="EK425" s="23"/>
      <c r="EL425" s="23"/>
      <c r="EM425" s="23"/>
      <c r="EN425" s="23"/>
      <c r="EO425" s="23"/>
      <c r="EP425" s="23"/>
      <c r="EQ425" s="23"/>
      <c r="ER425" s="23"/>
      <c r="ES425" s="23"/>
      <c r="ET425" s="23"/>
      <c r="EU425" s="23"/>
      <c r="EV425" s="23"/>
      <c r="EW425" s="23"/>
      <c r="EX425" s="23"/>
      <c r="EY425" s="23"/>
      <c r="EZ425" s="23"/>
      <c r="FA425" s="23"/>
      <c r="FB425" s="23"/>
      <c r="FC425" s="23"/>
    </row>
    <row r="426" spans="2:159" s="4" customFormat="1" ht="15">
      <c r="B426" s="2" t="s">
        <v>167</v>
      </c>
      <c r="D426" s="6"/>
      <c r="E426" s="262"/>
      <c r="F426" s="37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  <c r="FB426" s="23"/>
      <c r="FC426" s="23"/>
    </row>
    <row r="427" spans="2:159" ht="30">
      <c r="B427" s="2" t="s">
        <v>16</v>
      </c>
      <c r="E427" s="268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</row>
    <row r="428" spans="3:159" s="4" customFormat="1" ht="15">
      <c r="C428" s="4" t="s">
        <v>7</v>
      </c>
      <c r="D428" s="6">
        <v>1</v>
      </c>
      <c r="E428" s="262"/>
      <c r="F428" s="37">
        <f>D428*E428</f>
        <v>0</v>
      </c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 s="23"/>
      <c r="EE428" s="23"/>
      <c r="EF428" s="23"/>
      <c r="EG428" s="23"/>
      <c r="EH428" s="23"/>
      <c r="EI428" s="23"/>
      <c r="EJ428" s="23"/>
      <c r="EK428" s="23"/>
      <c r="EL428" s="23"/>
      <c r="EM428" s="23"/>
      <c r="EN428" s="23"/>
      <c r="EO428" s="23"/>
      <c r="EP428" s="23"/>
      <c r="EQ428" s="23"/>
      <c r="ER428" s="23"/>
      <c r="ES428" s="23"/>
      <c r="ET428" s="23"/>
      <c r="EU428" s="23"/>
      <c r="EV428" s="23"/>
      <c r="EW428" s="23"/>
      <c r="EX428" s="23"/>
      <c r="EY428" s="23"/>
      <c r="EZ428" s="23"/>
      <c r="FA428" s="23"/>
      <c r="FB428" s="23"/>
      <c r="FC428" s="23"/>
    </row>
    <row r="429" spans="2:159" s="4" customFormat="1" ht="15">
      <c r="B429" s="2"/>
      <c r="D429" s="6"/>
      <c r="E429" s="262"/>
      <c r="F429" s="37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  <c r="EJ429" s="23"/>
      <c r="EK429" s="23"/>
      <c r="EL429" s="23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3"/>
      <c r="EX429" s="23"/>
      <c r="EY429" s="23"/>
      <c r="EZ429" s="23"/>
      <c r="FA429" s="23"/>
      <c r="FB429" s="23"/>
      <c r="FC429" s="23"/>
    </row>
    <row r="430" spans="1:159" s="4" customFormat="1" ht="15">
      <c r="A430" s="4" t="s">
        <v>226</v>
      </c>
      <c r="B430" s="2"/>
      <c r="D430" s="6"/>
      <c r="E430" s="262"/>
      <c r="F430" s="37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</row>
    <row r="431" spans="2:159" s="4" customFormat="1" ht="30">
      <c r="B431" s="2" t="s">
        <v>171</v>
      </c>
      <c r="D431" s="6"/>
      <c r="E431" s="262"/>
      <c r="F431" s="37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</row>
    <row r="432" spans="2:159" s="4" customFormat="1" ht="15">
      <c r="B432" s="2" t="s">
        <v>174</v>
      </c>
      <c r="D432" s="6"/>
      <c r="E432" s="262"/>
      <c r="F432" s="37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</row>
    <row r="433" spans="2:159" s="4" customFormat="1" ht="30">
      <c r="B433" s="2" t="s">
        <v>175</v>
      </c>
      <c r="D433" s="6"/>
      <c r="E433" s="262"/>
      <c r="F433" s="37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  <c r="FB433" s="23"/>
      <c r="FC433" s="23"/>
    </row>
    <row r="434" spans="2:6" s="4" customFormat="1" ht="30">
      <c r="B434" s="5" t="s">
        <v>173</v>
      </c>
      <c r="D434" s="6"/>
      <c r="E434" s="262"/>
      <c r="F434" s="37"/>
    </row>
    <row r="435" spans="2:6" s="4" customFormat="1" ht="60">
      <c r="B435" s="5" t="s">
        <v>172</v>
      </c>
      <c r="D435" s="6"/>
      <c r="E435" s="262"/>
      <c r="F435" s="37"/>
    </row>
    <row r="436" spans="2:6" s="4" customFormat="1" ht="30">
      <c r="B436" s="5" t="s">
        <v>170</v>
      </c>
      <c r="D436" s="6"/>
      <c r="E436" s="262"/>
      <c r="F436" s="37"/>
    </row>
    <row r="437" spans="2:159" s="4" customFormat="1" ht="30">
      <c r="B437" s="2" t="s">
        <v>125</v>
      </c>
      <c r="D437" s="6"/>
      <c r="E437" s="262"/>
      <c r="F437" s="37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  <c r="DW437" s="23"/>
      <c r="DX437" s="23"/>
      <c r="DY437" s="23"/>
      <c r="DZ437" s="23"/>
      <c r="EA437" s="23"/>
      <c r="EB437" s="23"/>
      <c r="EC437" s="23"/>
      <c r="ED437" s="23"/>
      <c r="EE437" s="23"/>
      <c r="EF437" s="23"/>
      <c r="EG437" s="23"/>
      <c r="EH437" s="23"/>
      <c r="EI437" s="23"/>
      <c r="EJ437" s="23"/>
      <c r="EK437" s="23"/>
      <c r="EL437" s="23"/>
      <c r="EM437" s="23"/>
      <c r="EN437" s="23"/>
      <c r="EO437" s="23"/>
      <c r="EP437" s="23"/>
      <c r="EQ437" s="23"/>
      <c r="ER437" s="23"/>
      <c r="ES437" s="23"/>
      <c r="ET437" s="23"/>
      <c r="EU437" s="23"/>
      <c r="EV437" s="23"/>
      <c r="EW437" s="23"/>
      <c r="EX437" s="23"/>
      <c r="EY437" s="23"/>
      <c r="EZ437" s="23"/>
      <c r="FA437" s="23"/>
      <c r="FB437" s="23"/>
      <c r="FC437" s="23"/>
    </row>
    <row r="438" spans="2:159" ht="30">
      <c r="B438" s="2" t="s">
        <v>16</v>
      </c>
      <c r="E438" s="268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</row>
    <row r="439" spans="3:159" s="4" customFormat="1" ht="15">
      <c r="C439" s="4" t="s">
        <v>7</v>
      </c>
      <c r="D439" s="6">
        <v>1</v>
      </c>
      <c r="E439" s="262"/>
      <c r="F439" s="37">
        <f>D439*E439</f>
        <v>0</v>
      </c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</row>
    <row r="440" spans="4:159" s="4" customFormat="1" ht="15">
      <c r="D440" s="6"/>
      <c r="E440" s="262"/>
      <c r="F440" s="37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</row>
    <row r="441" spans="4:159" s="4" customFormat="1" ht="15">
      <c r="D441" s="6"/>
      <c r="E441" s="262"/>
      <c r="F441" s="37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  <c r="FB441" s="23"/>
      <c r="FC441" s="23"/>
    </row>
    <row r="442" spans="1:159" s="4" customFormat="1" ht="15">
      <c r="A442" s="4" t="s">
        <v>227</v>
      </c>
      <c r="D442" s="6"/>
      <c r="E442" s="262"/>
      <c r="F442" s="37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</row>
    <row r="443" spans="2:159" s="4" customFormat="1" ht="30">
      <c r="B443" s="2" t="s">
        <v>176</v>
      </c>
      <c r="D443" s="6"/>
      <c r="E443" s="262"/>
      <c r="F443" s="37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</row>
    <row r="444" spans="2:6" s="4" customFormat="1" ht="45">
      <c r="B444" s="5" t="s">
        <v>195</v>
      </c>
      <c r="D444" s="6"/>
      <c r="E444" s="262"/>
      <c r="F444" s="37"/>
    </row>
    <row r="445" spans="2:159" s="4" customFormat="1" ht="15">
      <c r="B445" s="4" t="s">
        <v>177</v>
      </c>
      <c r="D445" s="6"/>
      <c r="E445" s="262"/>
      <c r="F445" s="37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</row>
    <row r="446" spans="2:6" s="4" customFormat="1" ht="30">
      <c r="B446" s="5" t="s">
        <v>179</v>
      </c>
      <c r="D446" s="6"/>
      <c r="E446" s="262"/>
      <c r="F446" s="37"/>
    </row>
    <row r="447" spans="2:159" s="4" customFormat="1" ht="15">
      <c r="B447" s="4" t="s">
        <v>178</v>
      </c>
      <c r="D447" s="6"/>
      <c r="E447" s="262"/>
      <c r="F447" s="37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  <c r="DW447" s="23"/>
      <c r="DX447" s="23"/>
      <c r="DY447" s="23"/>
      <c r="DZ447" s="23"/>
      <c r="EA447" s="23"/>
      <c r="EB447" s="23"/>
      <c r="EC447" s="23"/>
      <c r="ED447" s="23"/>
      <c r="EE447" s="23"/>
      <c r="EF447" s="23"/>
      <c r="EG447" s="23"/>
      <c r="EH447" s="23"/>
      <c r="EI447" s="23"/>
      <c r="EJ447" s="23"/>
      <c r="EK447" s="23"/>
      <c r="EL447" s="23"/>
      <c r="EM447" s="23"/>
      <c r="EN447" s="23"/>
      <c r="EO447" s="23"/>
      <c r="EP447" s="23"/>
      <c r="EQ447" s="23"/>
      <c r="ER447" s="23"/>
      <c r="ES447" s="23"/>
      <c r="ET447" s="23"/>
      <c r="EU447" s="23"/>
      <c r="EV447" s="23"/>
      <c r="EW447" s="23"/>
      <c r="EX447" s="23"/>
      <c r="EY447" s="23"/>
      <c r="EZ447" s="23"/>
      <c r="FA447" s="23"/>
      <c r="FB447" s="23"/>
      <c r="FC447" s="23"/>
    </row>
    <row r="448" spans="2:159" s="4" customFormat="1" ht="30">
      <c r="B448" s="2" t="s">
        <v>125</v>
      </c>
      <c r="D448" s="6"/>
      <c r="E448" s="262"/>
      <c r="F448" s="37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  <c r="FB448" s="23"/>
      <c r="FC448" s="23"/>
    </row>
    <row r="449" spans="2:159" ht="30">
      <c r="B449" s="2" t="s">
        <v>16</v>
      </c>
      <c r="E449" s="268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</row>
    <row r="450" spans="3:159" s="4" customFormat="1" ht="15">
      <c r="C450" s="4" t="s">
        <v>7</v>
      </c>
      <c r="D450" s="6">
        <v>1</v>
      </c>
      <c r="E450" s="262"/>
      <c r="F450" s="37">
        <f>D450*E450</f>
        <v>0</v>
      </c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3"/>
      <c r="DW450" s="23"/>
      <c r="DX450" s="23"/>
      <c r="DY450" s="23"/>
      <c r="DZ450" s="23"/>
      <c r="EA450" s="23"/>
      <c r="EB450" s="23"/>
      <c r="EC450" s="23"/>
      <c r="ED450" s="23"/>
      <c r="EE450" s="23"/>
      <c r="EF450" s="23"/>
      <c r="EG450" s="23"/>
      <c r="EH450" s="23"/>
      <c r="EI450" s="23"/>
      <c r="EJ450" s="23"/>
      <c r="EK450" s="23"/>
      <c r="EL450" s="23"/>
      <c r="EM450" s="23"/>
      <c r="EN450" s="23"/>
      <c r="EO450" s="23"/>
      <c r="EP450" s="23"/>
      <c r="EQ450" s="23"/>
      <c r="ER450" s="23"/>
      <c r="ES450" s="23"/>
      <c r="ET450" s="23"/>
      <c r="EU450" s="23"/>
      <c r="EV450" s="23"/>
      <c r="EW450" s="23"/>
      <c r="EX450" s="23"/>
      <c r="EY450" s="23"/>
      <c r="EZ450" s="23"/>
      <c r="FA450" s="23"/>
      <c r="FB450" s="23"/>
      <c r="FC450" s="23"/>
    </row>
    <row r="451" spans="4:159" s="4" customFormat="1" ht="15">
      <c r="D451" s="6"/>
      <c r="E451" s="262"/>
      <c r="F451" s="37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3"/>
      <c r="DW451" s="23"/>
      <c r="DX451" s="23"/>
      <c r="DY451" s="23"/>
      <c r="DZ451" s="23"/>
      <c r="EA451" s="23"/>
      <c r="EB451" s="23"/>
      <c r="EC451" s="23"/>
      <c r="ED451" s="23"/>
      <c r="EE451" s="23"/>
      <c r="EF451" s="23"/>
      <c r="EG451" s="23"/>
      <c r="EH451" s="23"/>
      <c r="EI451" s="23"/>
      <c r="EJ451" s="23"/>
      <c r="EK451" s="23"/>
      <c r="EL451" s="23"/>
      <c r="EM451" s="23"/>
      <c r="EN451" s="23"/>
      <c r="EO451" s="23"/>
      <c r="EP451" s="23"/>
      <c r="EQ451" s="23"/>
      <c r="ER451" s="23"/>
      <c r="ES451" s="23"/>
      <c r="ET451" s="23"/>
      <c r="EU451" s="23"/>
      <c r="EV451" s="23"/>
      <c r="EW451" s="23"/>
      <c r="EX451" s="23"/>
      <c r="EY451" s="23"/>
      <c r="EZ451" s="23"/>
      <c r="FA451" s="23"/>
      <c r="FB451" s="23"/>
      <c r="FC451" s="23"/>
    </row>
    <row r="452" spans="1:159" s="4" customFormat="1" ht="15">
      <c r="A452" s="4" t="s">
        <v>228</v>
      </c>
      <c r="D452" s="6"/>
      <c r="E452" s="262"/>
      <c r="F452" s="37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</row>
    <row r="453" spans="2:159" s="4" customFormat="1" ht="30">
      <c r="B453" s="2" t="s">
        <v>180</v>
      </c>
      <c r="D453" s="6"/>
      <c r="E453" s="262"/>
      <c r="F453" s="37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  <c r="DM453" s="23"/>
      <c r="DN453" s="23"/>
      <c r="DO453" s="23"/>
      <c r="DP453" s="23"/>
      <c r="DQ453" s="23"/>
      <c r="DR453" s="23"/>
      <c r="DS453" s="23"/>
      <c r="DT453" s="23"/>
      <c r="DU453" s="23"/>
      <c r="DV453" s="23"/>
      <c r="DW453" s="23"/>
      <c r="DX453" s="23"/>
      <c r="DY453" s="23"/>
      <c r="DZ453" s="23"/>
      <c r="EA453" s="23"/>
      <c r="EB453" s="23"/>
      <c r="EC453" s="23"/>
      <c r="ED453" s="23"/>
      <c r="EE453" s="23"/>
      <c r="EF453" s="23"/>
      <c r="EG453" s="23"/>
      <c r="EH453" s="23"/>
      <c r="EI453" s="23"/>
      <c r="EJ453" s="23"/>
      <c r="EK453" s="23"/>
      <c r="EL453" s="23"/>
      <c r="EM453" s="23"/>
      <c r="EN453" s="23"/>
      <c r="EO453" s="23"/>
      <c r="EP453" s="23"/>
      <c r="EQ453" s="23"/>
      <c r="ER453" s="23"/>
      <c r="ES453" s="23"/>
      <c r="ET453" s="23"/>
      <c r="EU453" s="23"/>
      <c r="EV453" s="23"/>
      <c r="EW453" s="23"/>
      <c r="EX453" s="23"/>
      <c r="EY453" s="23"/>
      <c r="EZ453" s="23"/>
      <c r="FA453" s="23"/>
      <c r="FB453" s="23"/>
      <c r="FC453" s="23"/>
    </row>
    <row r="454" spans="2:6" s="4" customFormat="1" ht="45">
      <c r="B454" s="5" t="s">
        <v>196</v>
      </c>
      <c r="D454" s="6"/>
      <c r="E454" s="262"/>
      <c r="F454" s="37"/>
    </row>
    <row r="455" spans="2:159" s="4" customFormat="1" ht="15">
      <c r="B455" s="4" t="s">
        <v>177</v>
      </c>
      <c r="D455" s="6"/>
      <c r="E455" s="262"/>
      <c r="F455" s="37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3"/>
      <c r="DW455" s="23"/>
      <c r="DX455" s="23"/>
      <c r="DY455" s="23"/>
      <c r="DZ455" s="23"/>
      <c r="EA455" s="23"/>
      <c r="EB455" s="23"/>
      <c r="EC455" s="23"/>
      <c r="ED455" s="23"/>
      <c r="EE455" s="23"/>
      <c r="EF455" s="23"/>
      <c r="EG455" s="23"/>
      <c r="EH455" s="23"/>
      <c r="EI455" s="23"/>
      <c r="EJ455" s="23"/>
      <c r="EK455" s="23"/>
      <c r="EL455" s="23"/>
      <c r="EM455" s="23"/>
      <c r="EN455" s="23"/>
      <c r="EO455" s="23"/>
      <c r="EP455" s="23"/>
      <c r="EQ455" s="23"/>
      <c r="ER455" s="23"/>
      <c r="ES455" s="23"/>
      <c r="ET455" s="23"/>
      <c r="EU455" s="23"/>
      <c r="EV455" s="23"/>
      <c r="EW455" s="23"/>
      <c r="EX455" s="23"/>
      <c r="EY455" s="23"/>
      <c r="EZ455" s="23"/>
      <c r="FA455" s="23"/>
      <c r="FB455" s="23"/>
      <c r="FC455" s="23"/>
    </row>
    <row r="456" spans="2:6" s="4" customFormat="1" ht="30">
      <c r="B456" s="5" t="s">
        <v>181</v>
      </c>
      <c r="D456" s="6"/>
      <c r="E456" s="262"/>
      <c r="F456" s="37"/>
    </row>
    <row r="457" spans="2:159" s="4" customFormat="1" ht="15">
      <c r="B457" s="4" t="s">
        <v>182</v>
      </c>
      <c r="D457" s="6"/>
      <c r="E457" s="262"/>
      <c r="F457" s="37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</row>
    <row r="458" spans="2:159" s="4" customFormat="1" ht="30">
      <c r="B458" s="2" t="s">
        <v>125</v>
      </c>
      <c r="D458" s="6"/>
      <c r="E458" s="262"/>
      <c r="F458" s="37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  <c r="FB458" s="23"/>
      <c r="FC458" s="23"/>
    </row>
    <row r="459" spans="2:159" ht="30">
      <c r="B459" s="2" t="s">
        <v>16</v>
      </c>
      <c r="E459" s="268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</row>
    <row r="460" spans="3:159" s="4" customFormat="1" ht="15">
      <c r="C460" s="4" t="s">
        <v>7</v>
      </c>
      <c r="D460" s="6">
        <v>1</v>
      </c>
      <c r="E460" s="262"/>
      <c r="F460" s="37">
        <f>D460*E460</f>
        <v>0</v>
      </c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</row>
    <row r="461" spans="4:159" s="4" customFormat="1" ht="15">
      <c r="D461" s="6"/>
      <c r="E461" s="262"/>
      <c r="F461" s="37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</row>
    <row r="462" spans="1:159" s="4" customFormat="1" ht="15">
      <c r="A462" s="4" t="s">
        <v>229</v>
      </c>
      <c r="D462" s="6"/>
      <c r="E462" s="262"/>
      <c r="F462" s="37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</row>
    <row r="463" spans="2:159" s="4" customFormat="1" ht="30">
      <c r="B463" s="2" t="s">
        <v>183</v>
      </c>
      <c r="D463" s="6"/>
      <c r="E463" s="262"/>
      <c r="F463" s="37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  <c r="FB463" s="23"/>
      <c r="FC463" s="23"/>
    </row>
    <row r="464" spans="2:6" s="4" customFormat="1" ht="45">
      <c r="B464" s="5" t="s">
        <v>197</v>
      </c>
      <c r="D464" s="6"/>
      <c r="E464" s="262"/>
      <c r="F464" s="37"/>
    </row>
    <row r="465" spans="2:159" s="4" customFormat="1" ht="15">
      <c r="B465" s="4" t="s">
        <v>177</v>
      </c>
      <c r="D465" s="6"/>
      <c r="E465" s="262"/>
      <c r="F465" s="37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  <c r="DQ465" s="23"/>
      <c r="DR465" s="23"/>
      <c r="DS465" s="23"/>
      <c r="DT465" s="23"/>
      <c r="DU465" s="23"/>
      <c r="DV465" s="23"/>
      <c r="DW465" s="23"/>
      <c r="DX465" s="23"/>
      <c r="DY465" s="23"/>
      <c r="DZ465" s="23"/>
      <c r="EA465" s="23"/>
      <c r="EB465" s="23"/>
      <c r="EC465" s="23"/>
      <c r="ED465" s="23"/>
      <c r="EE465" s="23"/>
      <c r="EF465" s="23"/>
      <c r="EG465" s="23"/>
      <c r="EH465" s="23"/>
      <c r="EI465" s="23"/>
      <c r="EJ465" s="23"/>
      <c r="EK465" s="23"/>
      <c r="EL465" s="23"/>
      <c r="EM465" s="23"/>
      <c r="EN465" s="23"/>
      <c r="EO465" s="23"/>
      <c r="EP465" s="23"/>
      <c r="EQ465" s="23"/>
      <c r="ER465" s="23"/>
      <c r="ES465" s="23"/>
      <c r="ET465" s="23"/>
      <c r="EU465" s="23"/>
      <c r="EV465" s="23"/>
      <c r="EW465" s="23"/>
      <c r="EX465" s="23"/>
      <c r="EY465" s="23"/>
      <c r="EZ465" s="23"/>
      <c r="FA465" s="23"/>
      <c r="FB465" s="23"/>
      <c r="FC465" s="23"/>
    </row>
    <row r="466" spans="2:159" s="4" customFormat="1" ht="30">
      <c r="B466" s="2" t="s">
        <v>125</v>
      </c>
      <c r="D466" s="6"/>
      <c r="E466" s="262"/>
      <c r="F466" s="37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  <c r="DW466" s="23"/>
      <c r="DX466" s="23"/>
      <c r="DY466" s="23"/>
      <c r="DZ466" s="23"/>
      <c r="EA466" s="23"/>
      <c r="EB466" s="23"/>
      <c r="EC466" s="23"/>
      <c r="ED466" s="23"/>
      <c r="EE466" s="23"/>
      <c r="EF466" s="23"/>
      <c r="EG466" s="23"/>
      <c r="EH466" s="23"/>
      <c r="EI466" s="23"/>
      <c r="EJ466" s="23"/>
      <c r="EK466" s="23"/>
      <c r="EL466" s="23"/>
      <c r="EM466" s="23"/>
      <c r="EN466" s="23"/>
      <c r="EO466" s="23"/>
      <c r="EP466" s="23"/>
      <c r="EQ466" s="23"/>
      <c r="ER466" s="23"/>
      <c r="ES466" s="23"/>
      <c r="ET466" s="23"/>
      <c r="EU466" s="23"/>
      <c r="EV466" s="23"/>
      <c r="EW466" s="23"/>
      <c r="EX466" s="23"/>
      <c r="EY466" s="23"/>
      <c r="EZ466" s="23"/>
      <c r="FA466" s="23"/>
      <c r="FB466" s="23"/>
      <c r="FC466" s="23"/>
    </row>
    <row r="467" spans="2:159" ht="30">
      <c r="B467" s="2" t="s">
        <v>16</v>
      </c>
      <c r="E467" s="268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</row>
    <row r="468" spans="3:159" s="4" customFormat="1" ht="15">
      <c r="C468" s="4" t="s">
        <v>7</v>
      </c>
      <c r="D468" s="6">
        <v>1</v>
      </c>
      <c r="E468" s="262"/>
      <c r="F468" s="37">
        <f>D468*E468</f>
        <v>0</v>
      </c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3"/>
      <c r="DW468" s="23"/>
      <c r="DX468" s="23"/>
      <c r="DY468" s="23"/>
      <c r="DZ468" s="23"/>
      <c r="EA468" s="23"/>
      <c r="EB468" s="23"/>
      <c r="EC468" s="23"/>
      <c r="ED468" s="23"/>
      <c r="EE468" s="23"/>
      <c r="EF468" s="23"/>
      <c r="EG468" s="23"/>
      <c r="EH468" s="23"/>
      <c r="EI468" s="23"/>
      <c r="EJ468" s="23"/>
      <c r="EK468" s="23"/>
      <c r="EL468" s="23"/>
      <c r="EM468" s="23"/>
      <c r="EN468" s="23"/>
      <c r="EO468" s="23"/>
      <c r="EP468" s="23"/>
      <c r="EQ468" s="23"/>
      <c r="ER468" s="23"/>
      <c r="ES468" s="23"/>
      <c r="ET468" s="23"/>
      <c r="EU468" s="23"/>
      <c r="EV468" s="23"/>
      <c r="EW468" s="23"/>
      <c r="EX468" s="23"/>
      <c r="EY468" s="23"/>
      <c r="EZ468" s="23"/>
      <c r="FA468" s="23"/>
      <c r="FB468" s="23"/>
      <c r="FC468" s="23"/>
    </row>
    <row r="469" spans="4:159" s="4" customFormat="1" ht="15">
      <c r="D469" s="6"/>
      <c r="E469" s="262"/>
      <c r="F469" s="37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  <c r="DW469" s="23"/>
      <c r="DX469" s="23"/>
      <c r="DY469" s="23"/>
      <c r="DZ469" s="23"/>
      <c r="EA469" s="23"/>
      <c r="EB469" s="23"/>
      <c r="EC469" s="23"/>
      <c r="ED469" s="23"/>
      <c r="EE469" s="23"/>
      <c r="EF469" s="23"/>
      <c r="EG469" s="23"/>
      <c r="EH469" s="23"/>
      <c r="EI469" s="23"/>
      <c r="EJ469" s="23"/>
      <c r="EK469" s="23"/>
      <c r="EL469" s="23"/>
      <c r="EM469" s="23"/>
      <c r="EN469" s="23"/>
      <c r="EO469" s="23"/>
      <c r="EP469" s="23"/>
      <c r="EQ469" s="23"/>
      <c r="ER469" s="23"/>
      <c r="ES469" s="23"/>
      <c r="ET469" s="23"/>
      <c r="EU469" s="23"/>
      <c r="EV469" s="23"/>
      <c r="EW469" s="23"/>
      <c r="EX469" s="23"/>
      <c r="EY469" s="23"/>
      <c r="EZ469" s="23"/>
      <c r="FA469" s="23"/>
      <c r="FB469" s="23"/>
      <c r="FC469" s="23"/>
    </row>
    <row r="470" spans="1:159" s="4" customFormat="1" ht="15">
      <c r="A470" s="4" t="s">
        <v>51</v>
      </c>
      <c r="B470" s="2"/>
      <c r="D470" s="6"/>
      <c r="E470" s="262"/>
      <c r="F470" s="37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3"/>
      <c r="EF470" s="23"/>
      <c r="EG470" s="23"/>
      <c r="EH470" s="23"/>
      <c r="EI470" s="23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3"/>
      <c r="EW470" s="23"/>
      <c r="EX470" s="23"/>
      <c r="EY470" s="23"/>
      <c r="EZ470" s="23"/>
      <c r="FA470" s="23"/>
      <c r="FB470" s="23"/>
      <c r="FC470" s="23"/>
    </row>
    <row r="471" spans="2:159" s="4" customFormat="1" ht="45">
      <c r="B471" s="2" t="s">
        <v>185</v>
      </c>
      <c r="D471" s="6"/>
      <c r="E471" s="262"/>
      <c r="F471" s="37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  <c r="FB471" s="23"/>
      <c r="FC471" s="23"/>
    </row>
    <row r="472" spans="2:159" s="4" customFormat="1" ht="15">
      <c r="B472" s="2" t="s">
        <v>186</v>
      </c>
      <c r="D472" s="6"/>
      <c r="E472" s="262"/>
      <c r="F472" s="37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  <c r="FB472" s="23"/>
      <c r="FC472" s="23"/>
    </row>
    <row r="473" spans="2:159" s="4" customFormat="1" ht="15">
      <c r="B473" s="2" t="s">
        <v>184</v>
      </c>
      <c r="D473" s="6"/>
      <c r="E473" s="262"/>
      <c r="F473" s="37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  <c r="DQ473" s="23"/>
      <c r="DR473" s="23"/>
      <c r="DS473" s="23"/>
      <c r="DT473" s="23"/>
      <c r="DU473" s="23"/>
      <c r="DV473" s="23"/>
      <c r="DW473" s="23"/>
      <c r="DX473" s="23"/>
      <c r="DY473" s="23"/>
      <c r="DZ473" s="23"/>
      <c r="EA473" s="23"/>
      <c r="EB473" s="23"/>
      <c r="EC473" s="23"/>
      <c r="ED473" s="23"/>
      <c r="EE473" s="23"/>
      <c r="EF473" s="23"/>
      <c r="EG473" s="23"/>
      <c r="EH473" s="23"/>
      <c r="EI473" s="23"/>
      <c r="EJ473" s="23"/>
      <c r="EK473" s="23"/>
      <c r="EL473" s="23"/>
      <c r="EM473" s="23"/>
      <c r="EN473" s="23"/>
      <c r="EO473" s="23"/>
      <c r="EP473" s="23"/>
      <c r="EQ473" s="23"/>
      <c r="ER473" s="23"/>
      <c r="ES473" s="23"/>
      <c r="ET473" s="23"/>
      <c r="EU473" s="23"/>
      <c r="EV473" s="23"/>
      <c r="EW473" s="23"/>
      <c r="EX473" s="23"/>
      <c r="EY473" s="23"/>
      <c r="EZ473" s="23"/>
      <c r="FA473" s="23"/>
      <c r="FB473" s="23"/>
      <c r="FC473" s="23"/>
    </row>
    <row r="474" spans="2:159" s="4" customFormat="1" ht="15.75">
      <c r="B474" s="10"/>
      <c r="C474" s="4" t="s">
        <v>5</v>
      </c>
      <c r="D474" s="6">
        <v>2.5</v>
      </c>
      <c r="E474" s="262"/>
      <c r="F474" s="37">
        <f>D474*E474</f>
        <v>0</v>
      </c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3"/>
      <c r="DW474" s="23"/>
      <c r="DX474" s="23"/>
      <c r="DY474" s="23"/>
      <c r="DZ474" s="23"/>
      <c r="EA474" s="23"/>
      <c r="EB474" s="23"/>
      <c r="EC474" s="23"/>
      <c r="ED474" s="23"/>
      <c r="EE474" s="23"/>
      <c r="EF474" s="23"/>
      <c r="EG474" s="23"/>
      <c r="EH474" s="23"/>
      <c r="EI474" s="23"/>
      <c r="EJ474" s="23"/>
      <c r="EK474" s="23"/>
      <c r="EL474" s="23"/>
      <c r="EM474" s="23"/>
      <c r="EN474" s="23"/>
      <c r="EO474" s="23"/>
      <c r="EP474" s="23"/>
      <c r="EQ474" s="23"/>
      <c r="ER474" s="23"/>
      <c r="ES474" s="23"/>
      <c r="ET474" s="23"/>
      <c r="EU474" s="23"/>
      <c r="EV474" s="23"/>
      <c r="EW474" s="23"/>
      <c r="EX474" s="23"/>
      <c r="EY474" s="23"/>
      <c r="EZ474" s="23"/>
      <c r="FA474" s="23"/>
      <c r="FB474" s="23"/>
      <c r="FC474" s="23"/>
    </row>
    <row r="475" spans="2:159" s="4" customFormat="1" ht="15">
      <c r="B475" s="2"/>
      <c r="D475" s="6"/>
      <c r="E475" s="262"/>
      <c r="F475" s="37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3"/>
      <c r="DW475" s="23"/>
      <c r="DX475" s="23"/>
      <c r="DY475" s="23"/>
      <c r="DZ475" s="23"/>
      <c r="EA475" s="23"/>
      <c r="EB475" s="23"/>
      <c r="EC475" s="23"/>
      <c r="ED475" s="23"/>
      <c r="EE475" s="23"/>
      <c r="EF475" s="23"/>
      <c r="EG475" s="23"/>
      <c r="EH475" s="23"/>
      <c r="EI475" s="23"/>
      <c r="EJ475" s="23"/>
      <c r="EK475" s="23"/>
      <c r="EL475" s="23"/>
      <c r="EM475" s="23"/>
      <c r="EN475" s="23"/>
      <c r="EO475" s="23"/>
      <c r="EP475" s="23"/>
      <c r="EQ475" s="23"/>
      <c r="ER475" s="23"/>
      <c r="ES475" s="23"/>
      <c r="ET475" s="23"/>
      <c r="EU475" s="23"/>
      <c r="EV475" s="23"/>
      <c r="EW475" s="23"/>
      <c r="EX475" s="23"/>
      <c r="EY475" s="23"/>
      <c r="EZ475" s="23"/>
      <c r="FA475" s="23"/>
      <c r="FB475" s="23"/>
      <c r="FC475" s="23"/>
    </row>
    <row r="476" spans="1:159" s="4" customFormat="1" ht="15">
      <c r="A476" s="4" t="s">
        <v>230</v>
      </c>
      <c r="B476" s="2"/>
      <c r="D476" s="6"/>
      <c r="E476" s="262"/>
      <c r="F476" s="37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  <c r="DQ476" s="23"/>
      <c r="DR476" s="23"/>
      <c r="DS476" s="23"/>
      <c r="DT476" s="23"/>
      <c r="DU476" s="23"/>
      <c r="DV476" s="23"/>
      <c r="DW476" s="23"/>
      <c r="DX476" s="23"/>
      <c r="DY476" s="23"/>
      <c r="DZ476" s="23"/>
      <c r="EA476" s="23"/>
      <c r="EB476" s="23"/>
      <c r="EC476" s="23"/>
      <c r="ED476" s="23"/>
      <c r="EE476" s="23"/>
      <c r="EF476" s="23"/>
      <c r="EG476" s="23"/>
      <c r="EH476" s="23"/>
      <c r="EI476" s="23"/>
      <c r="EJ476" s="23"/>
      <c r="EK476" s="23"/>
      <c r="EL476" s="23"/>
      <c r="EM476" s="23"/>
      <c r="EN476" s="23"/>
      <c r="EO476" s="23"/>
      <c r="EP476" s="23"/>
      <c r="EQ476" s="23"/>
      <c r="ER476" s="23"/>
      <c r="ES476" s="23"/>
      <c r="ET476" s="23"/>
      <c r="EU476" s="23"/>
      <c r="EV476" s="23"/>
      <c r="EW476" s="23"/>
      <c r="EX476" s="23"/>
      <c r="EY476" s="23"/>
      <c r="EZ476" s="23"/>
      <c r="FA476" s="23"/>
      <c r="FB476" s="23"/>
      <c r="FC476" s="23"/>
    </row>
    <row r="477" spans="2:159" s="4" customFormat="1" ht="45">
      <c r="B477" s="2" t="s">
        <v>191</v>
      </c>
      <c r="D477" s="6"/>
      <c r="E477" s="262"/>
      <c r="F477" s="37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  <c r="DQ477" s="23"/>
      <c r="DR477" s="23"/>
      <c r="DS477" s="23"/>
      <c r="DT477" s="23"/>
      <c r="DU477" s="23"/>
      <c r="DV477" s="23"/>
      <c r="DW477" s="23"/>
      <c r="DX477" s="23"/>
      <c r="DY477" s="23"/>
      <c r="DZ477" s="23"/>
      <c r="EA477" s="23"/>
      <c r="EB477" s="23"/>
      <c r="EC477" s="23"/>
      <c r="ED477" s="23"/>
      <c r="EE477" s="23"/>
      <c r="EF477" s="23"/>
      <c r="EG477" s="23"/>
      <c r="EH477" s="23"/>
      <c r="EI477" s="23"/>
      <c r="EJ477" s="23"/>
      <c r="EK477" s="23"/>
      <c r="EL477" s="23"/>
      <c r="EM477" s="23"/>
      <c r="EN477" s="23"/>
      <c r="EO477" s="23"/>
      <c r="EP477" s="23"/>
      <c r="EQ477" s="23"/>
      <c r="ER477" s="23"/>
      <c r="ES477" s="23"/>
      <c r="ET477" s="23"/>
      <c r="EU477" s="23"/>
      <c r="EV477" s="23"/>
      <c r="EW477" s="23"/>
      <c r="EX477" s="23"/>
      <c r="EY477" s="23"/>
      <c r="EZ477" s="23"/>
      <c r="FA477" s="23"/>
      <c r="FB477" s="23"/>
      <c r="FC477" s="23"/>
    </row>
    <row r="478" spans="2:159" s="4" customFormat="1" ht="15">
      <c r="B478" s="2" t="s">
        <v>189</v>
      </c>
      <c r="D478" s="6"/>
      <c r="E478" s="262"/>
      <c r="F478" s="37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  <c r="DW478" s="23"/>
      <c r="DX478" s="23"/>
      <c r="DY478" s="23"/>
      <c r="DZ478" s="23"/>
      <c r="EA478" s="23"/>
      <c r="EB478" s="23"/>
      <c r="EC478" s="23"/>
      <c r="ED478" s="23"/>
      <c r="EE478" s="23"/>
      <c r="EF478" s="23"/>
      <c r="EG478" s="23"/>
      <c r="EH478" s="23"/>
      <c r="EI478" s="23"/>
      <c r="EJ478" s="23"/>
      <c r="EK478" s="23"/>
      <c r="EL478" s="23"/>
      <c r="EM478" s="23"/>
      <c r="EN478" s="23"/>
      <c r="EO478" s="23"/>
      <c r="EP478" s="23"/>
      <c r="EQ478" s="23"/>
      <c r="ER478" s="23"/>
      <c r="ES478" s="23"/>
      <c r="ET478" s="23"/>
      <c r="EU478" s="23"/>
      <c r="EV478" s="23"/>
      <c r="EW478" s="23"/>
      <c r="EX478" s="23"/>
      <c r="EY478" s="23"/>
      <c r="EZ478" s="23"/>
      <c r="FA478" s="23"/>
      <c r="FB478" s="23"/>
      <c r="FC478" s="23"/>
    </row>
    <row r="479" spans="2:159" s="4" customFormat="1" ht="30">
      <c r="B479" s="2" t="s">
        <v>194</v>
      </c>
      <c r="D479" s="6"/>
      <c r="E479" s="262"/>
      <c r="F479" s="37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  <c r="DW479" s="23"/>
      <c r="DX479" s="23"/>
      <c r="DY479" s="23"/>
      <c r="DZ479" s="23"/>
      <c r="EA479" s="23"/>
      <c r="EB479" s="23"/>
      <c r="EC479" s="23"/>
      <c r="ED479" s="23"/>
      <c r="EE479" s="23"/>
      <c r="EF479" s="23"/>
      <c r="EG479" s="23"/>
      <c r="EH479" s="23"/>
      <c r="EI479" s="23"/>
      <c r="EJ479" s="23"/>
      <c r="EK479" s="23"/>
      <c r="EL479" s="23"/>
      <c r="EM479" s="23"/>
      <c r="EN479" s="23"/>
      <c r="EO479" s="23"/>
      <c r="EP479" s="23"/>
      <c r="EQ479" s="23"/>
      <c r="ER479" s="23"/>
      <c r="ES479" s="23"/>
      <c r="ET479" s="23"/>
      <c r="EU479" s="23"/>
      <c r="EV479" s="23"/>
      <c r="EW479" s="23"/>
      <c r="EX479" s="23"/>
      <c r="EY479" s="23"/>
      <c r="EZ479" s="23"/>
      <c r="FA479" s="23"/>
      <c r="FB479" s="23"/>
      <c r="FC479" s="23"/>
    </row>
    <row r="480" spans="2:159" s="4" customFormat="1" ht="15">
      <c r="B480" s="2" t="s">
        <v>190</v>
      </c>
      <c r="D480" s="6"/>
      <c r="E480" s="262"/>
      <c r="F480" s="37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  <c r="FB480" s="23"/>
      <c r="FC480" s="23"/>
    </row>
    <row r="481" spans="2:159" s="4" customFormat="1" ht="15">
      <c r="B481" s="2" t="s">
        <v>198</v>
      </c>
      <c r="D481" s="6"/>
      <c r="E481" s="262"/>
      <c r="F481" s="37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  <c r="DW481" s="23"/>
      <c r="DX481" s="23"/>
      <c r="DY481" s="23"/>
      <c r="DZ481" s="23"/>
      <c r="EA481" s="23"/>
      <c r="EB481" s="23"/>
      <c r="EC481" s="23"/>
      <c r="ED481" s="23"/>
      <c r="EE481" s="23"/>
      <c r="EF481" s="23"/>
      <c r="EG481" s="23"/>
      <c r="EH481" s="23"/>
      <c r="EI481" s="23"/>
      <c r="EJ481" s="23"/>
      <c r="EK481" s="23"/>
      <c r="EL481" s="23"/>
      <c r="EM481" s="23"/>
      <c r="EN481" s="23"/>
      <c r="EO481" s="23"/>
      <c r="EP481" s="23"/>
      <c r="EQ481" s="23"/>
      <c r="ER481" s="23"/>
      <c r="ES481" s="23"/>
      <c r="ET481" s="23"/>
      <c r="EU481" s="23"/>
      <c r="EV481" s="23"/>
      <c r="EW481" s="23"/>
      <c r="EX481" s="23"/>
      <c r="EY481" s="23"/>
      <c r="EZ481" s="23"/>
      <c r="FA481" s="23"/>
      <c r="FB481" s="23"/>
      <c r="FC481" s="23"/>
    </row>
    <row r="482" spans="2:159" s="4" customFormat="1" ht="15">
      <c r="B482" s="2" t="s">
        <v>192</v>
      </c>
      <c r="C482" s="4" t="s">
        <v>7</v>
      </c>
      <c r="D482" s="6">
        <v>2</v>
      </c>
      <c r="E482" s="262"/>
      <c r="F482" s="37">
        <f>D482*E482</f>
        <v>0</v>
      </c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3"/>
      <c r="DW482" s="23"/>
      <c r="DX482" s="23"/>
      <c r="DY482" s="23"/>
      <c r="DZ482" s="23"/>
      <c r="EA482" s="23"/>
      <c r="EB482" s="23"/>
      <c r="EC482" s="23"/>
      <c r="ED482" s="23"/>
      <c r="EE482" s="23"/>
      <c r="EF482" s="23"/>
      <c r="EG482" s="23"/>
      <c r="EH482" s="23"/>
      <c r="EI482" s="23"/>
      <c r="EJ482" s="23"/>
      <c r="EK482" s="23"/>
      <c r="EL482" s="23"/>
      <c r="EM482" s="23"/>
      <c r="EN482" s="23"/>
      <c r="EO482" s="23"/>
      <c r="EP482" s="23"/>
      <c r="EQ482" s="23"/>
      <c r="ER482" s="23"/>
      <c r="ES482" s="23"/>
      <c r="ET482" s="23"/>
      <c r="EU482" s="23"/>
      <c r="EV482" s="23"/>
      <c r="EW482" s="23"/>
      <c r="EX482" s="23"/>
      <c r="EY482" s="23"/>
      <c r="EZ482" s="23"/>
      <c r="FA482" s="23"/>
      <c r="FB482" s="23"/>
      <c r="FC482" s="23"/>
    </row>
    <row r="483" spans="2:159" s="4" customFormat="1" ht="15">
      <c r="B483" s="2" t="s">
        <v>193</v>
      </c>
      <c r="C483" s="4" t="s">
        <v>7</v>
      </c>
      <c r="D483" s="6">
        <v>4</v>
      </c>
      <c r="E483" s="262"/>
      <c r="F483" s="37">
        <f>D483*E483</f>
        <v>0</v>
      </c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3"/>
      <c r="DW483" s="23"/>
      <c r="DX483" s="23"/>
      <c r="DY483" s="23"/>
      <c r="DZ483" s="23"/>
      <c r="EA483" s="23"/>
      <c r="EB483" s="23"/>
      <c r="EC483" s="23"/>
      <c r="ED483" s="23"/>
      <c r="EE483" s="23"/>
      <c r="EF483" s="23"/>
      <c r="EG483" s="23"/>
      <c r="EH483" s="23"/>
      <c r="EI483" s="23"/>
      <c r="EJ483" s="23"/>
      <c r="EK483" s="23"/>
      <c r="EL483" s="23"/>
      <c r="EM483" s="23"/>
      <c r="EN483" s="23"/>
      <c r="EO483" s="23"/>
      <c r="EP483" s="23"/>
      <c r="EQ483" s="23"/>
      <c r="ER483" s="23"/>
      <c r="ES483" s="23"/>
      <c r="ET483" s="23"/>
      <c r="EU483" s="23"/>
      <c r="EV483" s="23"/>
      <c r="EW483" s="23"/>
      <c r="EX483" s="23"/>
      <c r="EY483" s="23"/>
      <c r="EZ483" s="23"/>
      <c r="FA483" s="23"/>
      <c r="FB483" s="23"/>
      <c r="FC483" s="23"/>
    </row>
    <row r="484" spans="2:159" s="4" customFormat="1" ht="15">
      <c r="B484" s="2"/>
      <c r="D484" s="6"/>
      <c r="E484" s="262"/>
      <c r="F484" s="37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3"/>
      <c r="DW484" s="23"/>
      <c r="DX484" s="23"/>
      <c r="DY484" s="23"/>
      <c r="DZ484" s="23"/>
      <c r="EA484" s="23"/>
      <c r="EB484" s="23"/>
      <c r="EC484" s="23"/>
      <c r="ED484" s="23"/>
      <c r="EE484" s="23"/>
      <c r="EF484" s="23"/>
      <c r="EG484" s="23"/>
      <c r="EH484" s="23"/>
      <c r="EI484" s="23"/>
      <c r="EJ484" s="23"/>
      <c r="EK484" s="23"/>
      <c r="EL484" s="23"/>
      <c r="EM484" s="23"/>
      <c r="EN484" s="23"/>
      <c r="EO484" s="23"/>
      <c r="EP484" s="23"/>
      <c r="EQ484" s="23"/>
      <c r="ER484" s="23"/>
      <c r="ES484" s="23"/>
      <c r="ET484" s="23"/>
      <c r="EU484" s="23"/>
      <c r="EV484" s="23"/>
      <c r="EW484" s="23"/>
      <c r="EX484" s="23"/>
      <c r="EY484" s="23"/>
      <c r="EZ484" s="23"/>
      <c r="FA484" s="23"/>
      <c r="FB484" s="23"/>
      <c r="FC484" s="23"/>
    </row>
    <row r="485" spans="1:159" s="4" customFormat="1" ht="15">
      <c r="A485" s="4" t="s">
        <v>231</v>
      </c>
      <c r="B485" s="2"/>
      <c r="D485" s="6"/>
      <c r="E485" s="262"/>
      <c r="F485" s="37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  <c r="DM485" s="23"/>
      <c r="DN485" s="23"/>
      <c r="DO485" s="23"/>
      <c r="DP485" s="23"/>
      <c r="DQ485" s="23"/>
      <c r="DR485" s="23"/>
      <c r="DS485" s="23"/>
      <c r="DT485" s="23"/>
      <c r="DU485" s="23"/>
      <c r="DV485" s="23"/>
      <c r="DW485" s="23"/>
      <c r="DX485" s="23"/>
      <c r="DY485" s="23"/>
      <c r="DZ485" s="23"/>
      <c r="EA485" s="23"/>
      <c r="EB485" s="23"/>
      <c r="EC485" s="23"/>
      <c r="ED485" s="23"/>
      <c r="EE485" s="23"/>
      <c r="EF485" s="23"/>
      <c r="EG485" s="23"/>
      <c r="EH485" s="23"/>
      <c r="EI485" s="23"/>
      <c r="EJ485" s="23"/>
      <c r="EK485" s="23"/>
      <c r="EL485" s="23"/>
      <c r="EM485" s="23"/>
      <c r="EN485" s="23"/>
      <c r="EO485" s="23"/>
      <c r="EP485" s="23"/>
      <c r="EQ485" s="23"/>
      <c r="ER485" s="23"/>
      <c r="ES485" s="23"/>
      <c r="ET485" s="23"/>
      <c r="EU485" s="23"/>
      <c r="EV485" s="23"/>
      <c r="EW485" s="23"/>
      <c r="EX485" s="23"/>
      <c r="EY485" s="23"/>
      <c r="EZ485" s="23"/>
      <c r="FA485" s="23"/>
      <c r="FB485" s="23"/>
      <c r="FC485" s="23"/>
    </row>
    <row r="486" spans="2:159" s="4" customFormat="1" ht="30">
      <c r="B486" s="2" t="s">
        <v>199</v>
      </c>
      <c r="D486" s="6"/>
      <c r="E486" s="262"/>
      <c r="F486" s="37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  <c r="DM486" s="23"/>
      <c r="DN486" s="23"/>
      <c r="DO486" s="23"/>
      <c r="DP486" s="23"/>
      <c r="DQ486" s="23"/>
      <c r="DR486" s="23"/>
      <c r="DS486" s="23"/>
      <c r="DT486" s="23"/>
      <c r="DU486" s="23"/>
      <c r="DV486" s="23"/>
      <c r="DW486" s="23"/>
      <c r="DX486" s="23"/>
      <c r="DY486" s="23"/>
      <c r="DZ486" s="23"/>
      <c r="EA486" s="23"/>
      <c r="EB486" s="23"/>
      <c r="EC486" s="23"/>
      <c r="ED486" s="23"/>
      <c r="EE486" s="23"/>
      <c r="EF486" s="23"/>
      <c r="EG486" s="23"/>
      <c r="EH486" s="23"/>
      <c r="EI486" s="23"/>
      <c r="EJ486" s="23"/>
      <c r="EK486" s="23"/>
      <c r="EL486" s="23"/>
      <c r="EM486" s="23"/>
      <c r="EN486" s="23"/>
      <c r="EO486" s="23"/>
      <c r="EP486" s="23"/>
      <c r="EQ486" s="23"/>
      <c r="ER486" s="23"/>
      <c r="ES486" s="23"/>
      <c r="ET486" s="23"/>
      <c r="EU486" s="23"/>
      <c r="EV486" s="23"/>
      <c r="EW486" s="23"/>
      <c r="EX486" s="23"/>
      <c r="EY486" s="23"/>
      <c r="EZ486" s="23"/>
      <c r="FA486" s="23"/>
      <c r="FB486" s="23"/>
      <c r="FC486" s="23"/>
    </row>
    <row r="487" spans="2:159" s="4" customFormat="1" ht="15">
      <c r="B487" s="2" t="s">
        <v>202</v>
      </c>
      <c r="D487" s="6"/>
      <c r="E487" s="262"/>
      <c r="F487" s="37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  <c r="DQ487" s="23"/>
      <c r="DR487" s="23"/>
      <c r="DS487" s="23"/>
      <c r="DT487" s="23"/>
      <c r="DU487" s="23"/>
      <c r="DV487" s="23"/>
      <c r="DW487" s="23"/>
      <c r="DX487" s="23"/>
      <c r="DY487" s="23"/>
      <c r="DZ487" s="23"/>
      <c r="EA487" s="23"/>
      <c r="EB487" s="23"/>
      <c r="EC487" s="23"/>
      <c r="ED487" s="23"/>
      <c r="EE487" s="23"/>
      <c r="EF487" s="23"/>
      <c r="EG487" s="23"/>
      <c r="EH487" s="23"/>
      <c r="EI487" s="23"/>
      <c r="EJ487" s="23"/>
      <c r="EK487" s="23"/>
      <c r="EL487" s="23"/>
      <c r="EM487" s="23"/>
      <c r="EN487" s="23"/>
      <c r="EO487" s="23"/>
      <c r="EP487" s="23"/>
      <c r="EQ487" s="23"/>
      <c r="ER487" s="23"/>
      <c r="ES487" s="23"/>
      <c r="ET487" s="23"/>
      <c r="EU487" s="23"/>
      <c r="EV487" s="23"/>
      <c r="EW487" s="23"/>
      <c r="EX487" s="23"/>
      <c r="EY487" s="23"/>
      <c r="EZ487" s="23"/>
      <c r="FA487" s="23"/>
      <c r="FB487" s="23"/>
      <c r="FC487" s="23"/>
    </row>
    <row r="488" spans="2:159" s="4" customFormat="1" ht="30">
      <c r="B488" s="2" t="s">
        <v>200</v>
      </c>
      <c r="D488" s="6"/>
      <c r="E488" s="262"/>
      <c r="F488" s="37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3"/>
      <c r="DW488" s="23"/>
      <c r="DX488" s="23"/>
      <c r="DY488" s="23"/>
      <c r="DZ488" s="23"/>
      <c r="EA488" s="23"/>
      <c r="EB488" s="23"/>
      <c r="EC488" s="23"/>
      <c r="ED488" s="23"/>
      <c r="EE488" s="23"/>
      <c r="EF488" s="23"/>
      <c r="EG488" s="23"/>
      <c r="EH488" s="23"/>
      <c r="EI488" s="23"/>
      <c r="EJ488" s="23"/>
      <c r="EK488" s="23"/>
      <c r="EL488" s="23"/>
      <c r="EM488" s="23"/>
      <c r="EN488" s="23"/>
      <c r="EO488" s="23"/>
      <c r="EP488" s="23"/>
      <c r="EQ488" s="23"/>
      <c r="ER488" s="23"/>
      <c r="ES488" s="23"/>
      <c r="ET488" s="23"/>
      <c r="EU488" s="23"/>
      <c r="EV488" s="23"/>
      <c r="EW488" s="23"/>
      <c r="EX488" s="23"/>
      <c r="EY488" s="23"/>
      <c r="EZ488" s="23"/>
      <c r="FA488" s="23"/>
      <c r="FB488" s="23"/>
      <c r="FC488" s="23"/>
    </row>
    <row r="489" spans="2:159" s="4" customFormat="1" ht="45">
      <c r="B489" s="2" t="s">
        <v>201</v>
      </c>
      <c r="D489" s="6"/>
      <c r="E489" s="262"/>
      <c r="F489" s="37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3"/>
      <c r="EG489" s="23"/>
      <c r="EH489" s="23"/>
      <c r="EI489" s="23"/>
      <c r="EJ489" s="23"/>
      <c r="EK489" s="23"/>
      <c r="EL489" s="23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3"/>
      <c r="EX489" s="23"/>
      <c r="EY489" s="23"/>
      <c r="EZ489" s="23"/>
      <c r="FA489" s="23"/>
      <c r="FB489" s="23"/>
      <c r="FC489" s="23"/>
    </row>
    <row r="490" spans="2:159" s="4" customFormat="1" ht="30">
      <c r="B490" s="2" t="s">
        <v>203</v>
      </c>
      <c r="D490" s="6"/>
      <c r="E490" s="262"/>
      <c r="F490" s="37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3"/>
      <c r="DW490" s="23"/>
      <c r="DX490" s="23"/>
      <c r="DY490" s="23"/>
      <c r="DZ490" s="23"/>
      <c r="EA490" s="23"/>
      <c r="EB490" s="23"/>
      <c r="EC490" s="23"/>
      <c r="ED490" s="23"/>
      <c r="EE490" s="23"/>
      <c r="EF490" s="23"/>
      <c r="EG490" s="23"/>
      <c r="EH490" s="23"/>
      <c r="EI490" s="23"/>
      <c r="EJ490" s="23"/>
      <c r="EK490" s="23"/>
      <c r="EL490" s="23"/>
      <c r="EM490" s="23"/>
      <c r="EN490" s="23"/>
      <c r="EO490" s="23"/>
      <c r="EP490" s="23"/>
      <c r="EQ490" s="23"/>
      <c r="ER490" s="23"/>
      <c r="ES490" s="23"/>
      <c r="ET490" s="23"/>
      <c r="EU490" s="23"/>
      <c r="EV490" s="23"/>
      <c r="EW490" s="23"/>
      <c r="EX490" s="23"/>
      <c r="EY490" s="23"/>
      <c r="EZ490" s="23"/>
      <c r="FA490" s="23"/>
      <c r="FB490" s="23"/>
      <c r="FC490" s="23"/>
    </row>
    <row r="491" spans="2:159" s="4" customFormat="1" ht="15">
      <c r="B491" s="2" t="s">
        <v>204</v>
      </c>
      <c r="D491" s="6"/>
      <c r="E491" s="262"/>
      <c r="F491" s="37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  <c r="DM491" s="23"/>
      <c r="DN491" s="23"/>
      <c r="DO491" s="23"/>
      <c r="DP491" s="23"/>
      <c r="DQ491" s="23"/>
      <c r="DR491" s="23"/>
      <c r="DS491" s="23"/>
      <c r="DT491" s="23"/>
      <c r="DU491" s="23"/>
      <c r="DV491" s="23"/>
      <c r="DW491" s="23"/>
      <c r="DX491" s="23"/>
      <c r="DY491" s="23"/>
      <c r="DZ491" s="23"/>
      <c r="EA491" s="23"/>
      <c r="EB491" s="23"/>
      <c r="EC491" s="23"/>
      <c r="ED491" s="23"/>
      <c r="EE491" s="23"/>
      <c r="EF491" s="23"/>
      <c r="EG491" s="23"/>
      <c r="EH491" s="23"/>
      <c r="EI491" s="23"/>
      <c r="EJ491" s="23"/>
      <c r="EK491" s="23"/>
      <c r="EL491" s="23"/>
      <c r="EM491" s="23"/>
      <c r="EN491" s="23"/>
      <c r="EO491" s="23"/>
      <c r="EP491" s="23"/>
      <c r="EQ491" s="23"/>
      <c r="ER491" s="23"/>
      <c r="ES491" s="23"/>
      <c r="ET491" s="23"/>
      <c r="EU491" s="23"/>
      <c r="EV491" s="23"/>
      <c r="EW491" s="23"/>
      <c r="EX491" s="23"/>
      <c r="EY491" s="23"/>
      <c r="EZ491" s="23"/>
      <c r="FA491" s="23"/>
      <c r="FB491" s="23"/>
      <c r="FC491" s="23"/>
    </row>
    <row r="492" spans="2:159" s="4" customFormat="1" ht="15">
      <c r="B492" s="2"/>
      <c r="C492" s="4" t="s">
        <v>7</v>
      </c>
      <c r="D492" s="6">
        <v>2</v>
      </c>
      <c r="E492" s="262"/>
      <c r="F492" s="37">
        <f>D492*E492</f>
        <v>0</v>
      </c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  <c r="DJ492" s="23"/>
      <c r="DK492" s="23"/>
      <c r="DL492" s="23"/>
      <c r="DM492" s="23"/>
      <c r="DN492" s="23"/>
      <c r="DO492" s="23"/>
      <c r="DP492" s="23"/>
      <c r="DQ492" s="23"/>
      <c r="DR492" s="23"/>
      <c r="DS492" s="23"/>
      <c r="DT492" s="23"/>
      <c r="DU492" s="23"/>
      <c r="DV492" s="23"/>
      <c r="DW492" s="23"/>
      <c r="DX492" s="23"/>
      <c r="DY492" s="23"/>
      <c r="DZ492" s="23"/>
      <c r="EA492" s="23"/>
      <c r="EB492" s="23"/>
      <c r="EC492" s="23"/>
      <c r="ED492" s="23"/>
      <c r="EE492" s="23"/>
      <c r="EF492" s="23"/>
      <c r="EG492" s="23"/>
      <c r="EH492" s="23"/>
      <c r="EI492" s="23"/>
      <c r="EJ492" s="23"/>
      <c r="EK492" s="23"/>
      <c r="EL492" s="23"/>
      <c r="EM492" s="23"/>
      <c r="EN492" s="23"/>
      <c r="EO492" s="23"/>
      <c r="EP492" s="23"/>
      <c r="EQ492" s="23"/>
      <c r="ER492" s="23"/>
      <c r="ES492" s="23"/>
      <c r="ET492" s="23"/>
      <c r="EU492" s="23"/>
      <c r="EV492" s="23"/>
      <c r="EW492" s="23"/>
      <c r="EX492" s="23"/>
      <c r="EY492" s="23"/>
      <c r="EZ492" s="23"/>
      <c r="FA492" s="23"/>
      <c r="FB492" s="23"/>
      <c r="FC492" s="23"/>
    </row>
    <row r="493" spans="2:159" s="4" customFormat="1" ht="15">
      <c r="B493" s="2"/>
      <c r="D493" s="6"/>
      <c r="E493" s="262"/>
      <c r="F493" s="37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  <c r="DQ493" s="23"/>
      <c r="DR493" s="23"/>
      <c r="DS493" s="23"/>
      <c r="DT493" s="23"/>
      <c r="DU493" s="23"/>
      <c r="DV493" s="23"/>
      <c r="DW493" s="23"/>
      <c r="DX493" s="23"/>
      <c r="DY493" s="23"/>
      <c r="DZ493" s="23"/>
      <c r="EA493" s="23"/>
      <c r="EB493" s="23"/>
      <c r="EC493" s="23"/>
      <c r="ED493" s="23"/>
      <c r="EE493" s="23"/>
      <c r="EF493" s="23"/>
      <c r="EG493" s="23"/>
      <c r="EH493" s="23"/>
      <c r="EI493" s="23"/>
      <c r="EJ493" s="23"/>
      <c r="EK493" s="23"/>
      <c r="EL493" s="23"/>
      <c r="EM493" s="23"/>
      <c r="EN493" s="23"/>
      <c r="EO493" s="23"/>
      <c r="EP493" s="23"/>
      <c r="EQ493" s="23"/>
      <c r="ER493" s="23"/>
      <c r="ES493" s="23"/>
      <c r="ET493" s="23"/>
      <c r="EU493" s="23"/>
      <c r="EV493" s="23"/>
      <c r="EW493" s="23"/>
      <c r="EX493" s="23"/>
      <c r="EY493" s="23"/>
      <c r="EZ493" s="23"/>
      <c r="FA493" s="23"/>
      <c r="FB493" s="23"/>
      <c r="FC493" s="23"/>
    </row>
    <row r="494" spans="2:159" s="4" customFormat="1" ht="15">
      <c r="B494" s="2"/>
      <c r="D494" s="6"/>
      <c r="E494" s="262"/>
      <c r="F494" s="37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3"/>
      <c r="DW494" s="23"/>
      <c r="DX494" s="23"/>
      <c r="DY494" s="23"/>
      <c r="DZ494" s="23"/>
      <c r="EA494" s="23"/>
      <c r="EB494" s="23"/>
      <c r="EC494" s="23"/>
      <c r="ED494" s="23"/>
      <c r="EE494" s="23"/>
      <c r="EF494" s="23"/>
      <c r="EG494" s="23"/>
      <c r="EH494" s="23"/>
      <c r="EI494" s="23"/>
      <c r="EJ494" s="23"/>
      <c r="EK494" s="23"/>
      <c r="EL494" s="23"/>
      <c r="EM494" s="23"/>
      <c r="EN494" s="23"/>
      <c r="EO494" s="23"/>
      <c r="EP494" s="23"/>
      <c r="EQ494" s="23"/>
      <c r="ER494" s="23"/>
      <c r="ES494" s="23"/>
      <c r="ET494" s="23"/>
      <c r="EU494" s="23"/>
      <c r="EV494" s="23"/>
      <c r="EW494" s="23"/>
      <c r="EX494" s="23"/>
      <c r="EY494" s="23"/>
      <c r="EZ494" s="23"/>
      <c r="FA494" s="23"/>
      <c r="FB494" s="23"/>
      <c r="FC494" s="23"/>
    </row>
    <row r="495" spans="2:159" s="4" customFormat="1" ht="15">
      <c r="B495" s="2"/>
      <c r="D495" s="6"/>
      <c r="E495" s="262"/>
      <c r="F495" s="37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3"/>
      <c r="DW495" s="23"/>
      <c r="DX495" s="23"/>
      <c r="DY495" s="23"/>
      <c r="DZ495" s="23"/>
      <c r="EA495" s="23"/>
      <c r="EB495" s="23"/>
      <c r="EC495" s="23"/>
      <c r="ED495" s="23"/>
      <c r="EE495" s="23"/>
      <c r="EF495" s="23"/>
      <c r="EG495" s="23"/>
      <c r="EH495" s="23"/>
      <c r="EI495" s="23"/>
      <c r="EJ495" s="23"/>
      <c r="EK495" s="23"/>
      <c r="EL495" s="23"/>
      <c r="EM495" s="23"/>
      <c r="EN495" s="23"/>
      <c r="EO495" s="23"/>
      <c r="EP495" s="23"/>
      <c r="EQ495" s="23"/>
      <c r="ER495" s="23"/>
      <c r="ES495" s="23"/>
      <c r="ET495" s="23"/>
      <c r="EU495" s="23"/>
      <c r="EV495" s="23"/>
      <c r="EW495" s="23"/>
      <c r="EX495" s="23"/>
      <c r="EY495" s="23"/>
      <c r="EZ495" s="23"/>
      <c r="FA495" s="23"/>
      <c r="FB495" s="23"/>
      <c r="FC495" s="23"/>
    </row>
    <row r="496" spans="1:159" s="4" customFormat="1" ht="15">
      <c r="A496" s="4" t="s">
        <v>232</v>
      </c>
      <c r="B496" s="2"/>
      <c r="D496" s="6"/>
      <c r="E496" s="262"/>
      <c r="F496" s="37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  <c r="DW496" s="23"/>
      <c r="DX496" s="23"/>
      <c r="DY496" s="23"/>
      <c r="DZ496" s="23"/>
      <c r="EA496" s="23"/>
      <c r="EB496" s="23"/>
      <c r="EC496" s="23"/>
      <c r="ED496" s="23"/>
      <c r="EE496" s="23"/>
      <c r="EF496" s="23"/>
      <c r="EG496" s="23"/>
      <c r="EH496" s="23"/>
      <c r="EI496" s="23"/>
      <c r="EJ496" s="23"/>
      <c r="EK496" s="23"/>
      <c r="EL496" s="23"/>
      <c r="EM496" s="23"/>
      <c r="EN496" s="23"/>
      <c r="EO496" s="23"/>
      <c r="EP496" s="23"/>
      <c r="EQ496" s="23"/>
      <c r="ER496" s="23"/>
      <c r="ES496" s="23"/>
      <c r="ET496" s="23"/>
      <c r="EU496" s="23"/>
      <c r="EV496" s="23"/>
      <c r="EW496" s="23"/>
      <c r="EX496" s="23"/>
      <c r="EY496" s="23"/>
      <c r="EZ496" s="23"/>
      <c r="FA496" s="23"/>
      <c r="FB496" s="23"/>
      <c r="FC496" s="23"/>
    </row>
    <row r="497" spans="2:159" s="4" customFormat="1" ht="30">
      <c r="B497" s="2" t="s">
        <v>207</v>
      </c>
      <c r="D497" s="6"/>
      <c r="E497" s="262"/>
      <c r="F497" s="37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3"/>
      <c r="DW497" s="23"/>
      <c r="DX497" s="23"/>
      <c r="DY497" s="23"/>
      <c r="DZ497" s="23"/>
      <c r="EA497" s="23"/>
      <c r="EB497" s="23"/>
      <c r="EC497" s="23"/>
      <c r="ED497" s="23"/>
      <c r="EE497" s="23"/>
      <c r="EF497" s="23"/>
      <c r="EG497" s="23"/>
      <c r="EH497" s="23"/>
      <c r="EI497" s="23"/>
      <c r="EJ497" s="23"/>
      <c r="EK497" s="23"/>
      <c r="EL497" s="23"/>
      <c r="EM497" s="23"/>
      <c r="EN497" s="23"/>
      <c r="EO497" s="23"/>
      <c r="EP497" s="23"/>
      <c r="EQ497" s="23"/>
      <c r="ER497" s="23"/>
      <c r="ES497" s="23"/>
      <c r="ET497" s="23"/>
      <c r="EU497" s="23"/>
      <c r="EV497" s="23"/>
      <c r="EW497" s="23"/>
      <c r="EX497" s="23"/>
      <c r="EY497" s="23"/>
      <c r="EZ497" s="23"/>
      <c r="FA497" s="23"/>
      <c r="FB497" s="23"/>
      <c r="FC497" s="23"/>
    </row>
    <row r="498" spans="2:159" s="4" customFormat="1" ht="15">
      <c r="B498" s="2" t="s">
        <v>206</v>
      </c>
      <c r="D498" s="6"/>
      <c r="E498" s="262"/>
      <c r="F498" s="37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  <c r="DM498" s="23"/>
      <c r="DN498" s="23"/>
      <c r="DO498" s="23"/>
      <c r="DP498" s="23"/>
      <c r="DQ498" s="23"/>
      <c r="DR498" s="23"/>
      <c r="DS498" s="23"/>
      <c r="DT498" s="23"/>
      <c r="DU498" s="23"/>
      <c r="DV498" s="23"/>
      <c r="DW498" s="23"/>
      <c r="DX498" s="23"/>
      <c r="DY498" s="23"/>
      <c r="DZ498" s="23"/>
      <c r="EA498" s="23"/>
      <c r="EB498" s="23"/>
      <c r="EC498" s="23"/>
      <c r="ED498" s="23"/>
      <c r="EE498" s="23"/>
      <c r="EF498" s="23"/>
      <c r="EG498" s="23"/>
      <c r="EH498" s="23"/>
      <c r="EI498" s="23"/>
      <c r="EJ498" s="23"/>
      <c r="EK498" s="23"/>
      <c r="EL498" s="23"/>
      <c r="EM498" s="23"/>
      <c r="EN498" s="23"/>
      <c r="EO498" s="23"/>
      <c r="EP498" s="23"/>
      <c r="EQ498" s="23"/>
      <c r="ER498" s="23"/>
      <c r="ES498" s="23"/>
      <c r="ET498" s="23"/>
      <c r="EU498" s="23"/>
      <c r="EV498" s="23"/>
      <c r="EW498" s="23"/>
      <c r="EX498" s="23"/>
      <c r="EY498" s="23"/>
      <c r="EZ498" s="23"/>
      <c r="FA498" s="23"/>
      <c r="FB498" s="23"/>
      <c r="FC498" s="23"/>
    </row>
    <row r="499" spans="2:159" s="4" customFormat="1" ht="15">
      <c r="B499" s="2" t="s">
        <v>208</v>
      </c>
      <c r="D499" s="6"/>
      <c r="E499" s="262"/>
      <c r="F499" s="37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  <c r="DQ499" s="23"/>
      <c r="DR499" s="23"/>
      <c r="DS499" s="23"/>
      <c r="DT499" s="23"/>
      <c r="DU499" s="23"/>
      <c r="DV499" s="23"/>
      <c r="DW499" s="23"/>
      <c r="DX499" s="23"/>
      <c r="DY499" s="23"/>
      <c r="DZ499" s="23"/>
      <c r="EA499" s="23"/>
      <c r="EB499" s="23"/>
      <c r="EC499" s="23"/>
      <c r="ED499" s="23"/>
      <c r="EE499" s="23"/>
      <c r="EF499" s="23"/>
      <c r="EG499" s="23"/>
      <c r="EH499" s="23"/>
      <c r="EI499" s="23"/>
      <c r="EJ499" s="23"/>
      <c r="EK499" s="23"/>
      <c r="EL499" s="23"/>
      <c r="EM499" s="23"/>
      <c r="EN499" s="23"/>
      <c r="EO499" s="23"/>
      <c r="EP499" s="23"/>
      <c r="EQ499" s="23"/>
      <c r="ER499" s="23"/>
      <c r="ES499" s="23"/>
      <c r="ET499" s="23"/>
      <c r="EU499" s="23"/>
      <c r="EV499" s="23"/>
      <c r="EW499" s="23"/>
      <c r="EX499" s="23"/>
      <c r="EY499" s="23"/>
      <c r="EZ499" s="23"/>
      <c r="FA499" s="23"/>
      <c r="FB499" s="23"/>
      <c r="FC499" s="23"/>
    </row>
    <row r="500" spans="2:159" s="4" customFormat="1" ht="45">
      <c r="B500" s="2" t="s">
        <v>209</v>
      </c>
      <c r="D500" s="6"/>
      <c r="E500" s="262"/>
      <c r="F500" s="37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  <c r="DQ500" s="23"/>
      <c r="DR500" s="23"/>
      <c r="DS500" s="23"/>
      <c r="DT500" s="23"/>
      <c r="DU500" s="23"/>
      <c r="DV500" s="23"/>
      <c r="DW500" s="23"/>
      <c r="DX500" s="23"/>
      <c r="DY500" s="23"/>
      <c r="DZ500" s="23"/>
      <c r="EA500" s="23"/>
      <c r="EB500" s="23"/>
      <c r="EC500" s="23"/>
      <c r="ED500" s="23"/>
      <c r="EE500" s="23"/>
      <c r="EF500" s="23"/>
      <c r="EG500" s="23"/>
      <c r="EH500" s="23"/>
      <c r="EI500" s="23"/>
      <c r="EJ500" s="23"/>
      <c r="EK500" s="23"/>
      <c r="EL500" s="23"/>
      <c r="EM500" s="23"/>
      <c r="EN500" s="23"/>
      <c r="EO500" s="23"/>
      <c r="EP500" s="23"/>
      <c r="EQ500" s="23"/>
      <c r="ER500" s="23"/>
      <c r="ES500" s="23"/>
      <c r="ET500" s="23"/>
      <c r="EU500" s="23"/>
      <c r="EV500" s="23"/>
      <c r="EW500" s="23"/>
      <c r="EX500" s="23"/>
      <c r="EY500" s="23"/>
      <c r="EZ500" s="23"/>
      <c r="FA500" s="23"/>
      <c r="FB500" s="23"/>
      <c r="FC500" s="23"/>
    </row>
    <row r="501" spans="2:159" s="4" customFormat="1" ht="30">
      <c r="B501" s="2" t="s">
        <v>210</v>
      </c>
      <c r="D501" s="6"/>
      <c r="E501" s="262"/>
      <c r="F501" s="37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  <c r="DJ501" s="23"/>
      <c r="DK501" s="23"/>
      <c r="DL501" s="23"/>
      <c r="DM501" s="23"/>
      <c r="DN501" s="23"/>
      <c r="DO501" s="23"/>
      <c r="DP501" s="23"/>
      <c r="DQ501" s="23"/>
      <c r="DR501" s="23"/>
      <c r="DS501" s="23"/>
      <c r="DT501" s="23"/>
      <c r="DU501" s="23"/>
      <c r="DV501" s="23"/>
      <c r="DW501" s="23"/>
      <c r="DX501" s="23"/>
      <c r="DY501" s="23"/>
      <c r="DZ501" s="23"/>
      <c r="EA501" s="23"/>
      <c r="EB501" s="23"/>
      <c r="EC501" s="23"/>
      <c r="ED501" s="23"/>
      <c r="EE501" s="23"/>
      <c r="EF501" s="23"/>
      <c r="EG501" s="23"/>
      <c r="EH501" s="23"/>
      <c r="EI501" s="23"/>
      <c r="EJ501" s="23"/>
      <c r="EK501" s="23"/>
      <c r="EL501" s="23"/>
      <c r="EM501" s="23"/>
      <c r="EN501" s="23"/>
      <c r="EO501" s="23"/>
      <c r="EP501" s="23"/>
      <c r="EQ501" s="23"/>
      <c r="ER501" s="23"/>
      <c r="ES501" s="23"/>
      <c r="ET501" s="23"/>
      <c r="EU501" s="23"/>
      <c r="EV501" s="23"/>
      <c r="EW501" s="23"/>
      <c r="EX501" s="23"/>
      <c r="EY501" s="23"/>
      <c r="EZ501" s="23"/>
      <c r="FA501" s="23"/>
      <c r="FB501" s="23"/>
      <c r="FC501" s="23"/>
    </row>
    <row r="502" spans="2:159" s="4" customFormat="1" ht="30">
      <c r="B502" s="2" t="s">
        <v>203</v>
      </c>
      <c r="D502" s="6"/>
      <c r="E502" s="262"/>
      <c r="F502" s="37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  <c r="DM502" s="23"/>
      <c r="DN502" s="23"/>
      <c r="DO502" s="23"/>
      <c r="DP502" s="23"/>
      <c r="DQ502" s="23"/>
      <c r="DR502" s="23"/>
      <c r="DS502" s="23"/>
      <c r="DT502" s="23"/>
      <c r="DU502" s="23"/>
      <c r="DV502" s="23"/>
      <c r="DW502" s="23"/>
      <c r="DX502" s="23"/>
      <c r="DY502" s="23"/>
      <c r="DZ502" s="23"/>
      <c r="EA502" s="23"/>
      <c r="EB502" s="23"/>
      <c r="EC502" s="23"/>
      <c r="ED502" s="23"/>
      <c r="EE502" s="23"/>
      <c r="EF502" s="23"/>
      <c r="EG502" s="23"/>
      <c r="EH502" s="23"/>
      <c r="EI502" s="23"/>
      <c r="EJ502" s="23"/>
      <c r="EK502" s="23"/>
      <c r="EL502" s="23"/>
      <c r="EM502" s="23"/>
      <c r="EN502" s="23"/>
      <c r="EO502" s="23"/>
      <c r="EP502" s="23"/>
      <c r="EQ502" s="23"/>
      <c r="ER502" s="23"/>
      <c r="ES502" s="23"/>
      <c r="ET502" s="23"/>
      <c r="EU502" s="23"/>
      <c r="EV502" s="23"/>
      <c r="EW502" s="23"/>
      <c r="EX502" s="23"/>
      <c r="EY502" s="23"/>
      <c r="EZ502" s="23"/>
      <c r="FA502" s="23"/>
      <c r="FB502" s="23"/>
      <c r="FC502" s="23"/>
    </row>
    <row r="503" spans="2:159" s="4" customFormat="1" ht="15">
      <c r="B503" s="2"/>
      <c r="D503" s="6"/>
      <c r="E503" s="262"/>
      <c r="F503" s="37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  <c r="DJ503" s="23"/>
      <c r="DK503" s="23"/>
      <c r="DL503" s="23"/>
      <c r="DM503" s="23"/>
      <c r="DN503" s="23"/>
      <c r="DO503" s="23"/>
      <c r="DP503" s="23"/>
      <c r="DQ503" s="23"/>
      <c r="DR503" s="23"/>
      <c r="DS503" s="23"/>
      <c r="DT503" s="23"/>
      <c r="DU503" s="23"/>
      <c r="DV503" s="23"/>
      <c r="DW503" s="23"/>
      <c r="DX503" s="23"/>
      <c r="DY503" s="23"/>
      <c r="DZ503" s="23"/>
      <c r="EA503" s="23"/>
      <c r="EB503" s="23"/>
      <c r="EC503" s="23"/>
      <c r="ED503" s="23"/>
      <c r="EE503" s="23"/>
      <c r="EF503" s="23"/>
      <c r="EG503" s="23"/>
      <c r="EH503" s="23"/>
      <c r="EI503" s="23"/>
      <c r="EJ503" s="23"/>
      <c r="EK503" s="23"/>
      <c r="EL503" s="23"/>
      <c r="EM503" s="23"/>
      <c r="EN503" s="23"/>
      <c r="EO503" s="23"/>
      <c r="EP503" s="23"/>
      <c r="EQ503" s="23"/>
      <c r="ER503" s="23"/>
      <c r="ES503" s="23"/>
      <c r="ET503" s="23"/>
      <c r="EU503" s="23"/>
      <c r="EV503" s="23"/>
      <c r="EW503" s="23"/>
      <c r="EX503" s="23"/>
      <c r="EY503" s="23"/>
      <c r="EZ503" s="23"/>
      <c r="FA503" s="23"/>
      <c r="FB503" s="23"/>
      <c r="FC503" s="23"/>
    </row>
    <row r="504" spans="2:159" s="4" customFormat="1" ht="15">
      <c r="B504" s="2" t="s">
        <v>208</v>
      </c>
      <c r="D504" s="6"/>
      <c r="E504" s="262"/>
      <c r="F504" s="37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  <c r="DQ504" s="23"/>
      <c r="DR504" s="23"/>
      <c r="DS504" s="23"/>
      <c r="DT504" s="23"/>
      <c r="DU504" s="23"/>
      <c r="DV504" s="23"/>
      <c r="DW504" s="23"/>
      <c r="DX504" s="23"/>
      <c r="DY504" s="23"/>
      <c r="DZ504" s="23"/>
      <c r="EA504" s="23"/>
      <c r="EB504" s="23"/>
      <c r="EC504" s="23"/>
      <c r="ED504" s="23"/>
      <c r="EE504" s="23"/>
      <c r="EF504" s="23"/>
      <c r="EG504" s="23"/>
      <c r="EH504" s="23"/>
      <c r="EI504" s="23"/>
      <c r="EJ504" s="23"/>
      <c r="EK504" s="23"/>
      <c r="EL504" s="23"/>
      <c r="EM504" s="23"/>
      <c r="EN504" s="23"/>
      <c r="EO504" s="23"/>
      <c r="EP504" s="23"/>
      <c r="EQ504" s="23"/>
      <c r="ER504" s="23"/>
      <c r="ES504" s="23"/>
      <c r="ET504" s="23"/>
      <c r="EU504" s="23"/>
      <c r="EV504" s="23"/>
      <c r="EW504" s="23"/>
      <c r="EX504" s="23"/>
      <c r="EY504" s="23"/>
      <c r="EZ504" s="23"/>
      <c r="FA504" s="23"/>
      <c r="FB504" s="23"/>
      <c r="FC504" s="23"/>
    </row>
    <row r="505" spans="2:159" s="4" customFormat="1" ht="45">
      <c r="B505" s="2" t="s">
        <v>209</v>
      </c>
      <c r="D505" s="6"/>
      <c r="E505" s="262"/>
      <c r="F505" s="37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  <c r="DJ505" s="23"/>
      <c r="DK505" s="23"/>
      <c r="DL505" s="23"/>
      <c r="DM505" s="23"/>
      <c r="DN505" s="23"/>
      <c r="DO505" s="23"/>
      <c r="DP505" s="23"/>
      <c r="DQ505" s="23"/>
      <c r="DR505" s="23"/>
      <c r="DS505" s="23"/>
      <c r="DT505" s="23"/>
      <c r="DU505" s="23"/>
      <c r="DV505" s="23"/>
      <c r="DW505" s="23"/>
      <c r="DX505" s="23"/>
      <c r="DY505" s="23"/>
      <c r="DZ505" s="23"/>
      <c r="EA505" s="23"/>
      <c r="EB505" s="23"/>
      <c r="EC505" s="23"/>
      <c r="ED505" s="23"/>
      <c r="EE505" s="23"/>
      <c r="EF505" s="23"/>
      <c r="EG505" s="23"/>
      <c r="EH505" s="23"/>
      <c r="EI505" s="23"/>
      <c r="EJ505" s="23"/>
      <c r="EK505" s="23"/>
      <c r="EL505" s="23"/>
      <c r="EM505" s="23"/>
      <c r="EN505" s="23"/>
      <c r="EO505" s="23"/>
      <c r="EP505" s="23"/>
      <c r="EQ505" s="23"/>
      <c r="ER505" s="23"/>
      <c r="ES505" s="23"/>
      <c r="ET505" s="23"/>
      <c r="EU505" s="23"/>
      <c r="EV505" s="23"/>
      <c r="EW505" s="23"/>
      <c r="EX505" s="23"/>
      <c r="EY505" s="23"/>
      <c r="EZ505" s="23"/>
      <c r="FA505" s="23"/>
      <c r="FB505" s="23"/>
      <c r="FC505" s="23"/>
    </row>
    <row r="506" spans="2:159" s="4" customFormat="1" ht="30">
      <c r="B506" s="2" t="s">
        <v>210</v>
      </c>
      <c r="D506" s="6"/>
      <c r="E506" s="262"/>
      <c r="F506" s="37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  <c r="DJ506" s="23"/>
      <c r="DK506" s="23"/>
      <c r="DL506" s="23"/>
      <c r="DM506" s="23"/>
      <c r="DN506" s="23"/>
      <c r="DO506" s="23"/>
      <c r="DP506" s="23"/>
      <c r="DQ506" s="23"/>
      <c r="DR506" s="23"/>
      <c r="DS506" s="23"/>
      <c r="DT506" s="23"/>
      <c r="DU506" s="23"/>
      <c r="DV506" s="23"/>
      <c r="DW506" s="23"/>
      <c r="DX506" s="23"/>
      <c r="DY506" s="23"/>
      <c r="DZ506" s="23"/>
      <c r="EA506" s="23"/>
      <c r="EB506" s="23"/>
      <c r="EC506" s="23"/>
      <c r="ED506" s="23"/>
      <c r="EE506" s="23"/>
      <c r="EF506" s="23"/>
      <c r="EG506" s="23"/>
      <c r="EH506" s="23"/>
      <c r="EI506" s="23"/>
      <c r="EJ506" s="23"/>
      <c r="EK506" s="23"/>
      <c r="EL506" s="23"/>
      <c r="EM506" s="23"/>
      <c r="EN506" s="23"/>
      <c r="EO506" s="23"/>
      <c r="EP506" s="23"/>
      <c r="EQ506" s="23"/>
      <c r="ER506" s="23"/>
      <c r="ES506" s="23"/>
      <c r="ET506" s="23"/>
      <c r="EU506" s="23"/>
      <c r="EV506" s="23"/>
      <c r="EW506" s="23"/>
      <c r="EX506" s="23"/>
      <c r="EY506" s="23"/>
      <c r="EZ506" s="23"/>
      <c r="FA506" s="23"/>
      <c r="FB506" s="23"/>
      <c r="FC506" s="23"/>
    </row>
    <row r="507" spans="2:159" s="4" customFormat="1" ht="46.5" customHeight="1">
      <c r="B507" s="2" t="s">
        <v>140</v>
      </c>
      <c r="D507" s="6"/>
      <c r="E507" s="262"/>
      <c r="F507" s="37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  <c r="DJ507" s="23"/>
      <c r="DK507" s="23"/>
      <c r="DL507" s="23"/>
      <c r="DM507" s="23"/>
      <c r="DN507" s="23"/>
      <c r="DO507" s="23"/>
      <c r="DP507" s="23"/>
      <c r="DQ507" s="23"/>
      <c r="DR507" s="23"/>
      <c r="DS507" s="23"/>
      <c r="DT507" s="23"/>
      <c r="DU507" s="23"/>
      <c r="DV507" s="23"/>
      <c r="DW507" s="23"/>
      <c r="DX507" s="23"/>
      <c r="DY507" s="23"/>
      <c r="DZ507" s="23"/>
      <c r="EA507" s="23"/>
      <c r="EB507" s="23"/>
      <c r="EC507" s="23"/>
      <c r="ED507" s="23"/>
      <c r="EE507" s="23"/>
      <c r="EF507" s="23"/>
      <c r="EG507" s="23"/>
      <c r="EH507" s="23"/>
      <c r="EI507" s="23"/>
      <c r="EJ507" s="23"/>
      <c r="EK507" s="23"/>
      <c r="EL507" s="23"/>
      <c r="EM507" s="23"/>
      <c r="EN507" s="23"/>
      <c r="EO507" s="23"/>
      <c r="EP507" s="23"/>
      <c r="EQ507" s="23"/>
      <c r="ER507" s="23"/>
      <c r="ES507" s="23"/>
      <c r="ET507" s="23"/>
      <c r="EU507" s="23"/>
      <c r="EV507" s="23"/>
      <c r="EW507" s="23"/>
      <c r="EX507" s="23"/>
      <c r="EY507" s="23"/>
      <c r="EZ507" s="23"/>
      <c r="FA507" s="23"/>
      <c r="FB507" s="23"/>
      <c r="FC507" s="23"/>
    </row>
    <row r="508" spans="2:159" s="4" customFormat="1" ht="30">
      <c r="B508" s="2" t="s">
        <v>130</v>
      </c>
      <c r="D508" s="6"/>
      <c r="E508" s="262"/>
      <c r="F508" s="37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  <c r="DJ508" s="23"/>
      <c r="DK508" s="23"/>
      <c r="DL508" s="23"/>
      <c r="DM508" s="23"/>
      <c r="DN508" s="23"/>
      <c r="DO508" s="23"/>
      <c r="DP508" s="23"/>
      <c r="DQ508" s="23"/>
      <c r="DR508" s="23"/>
      <c r="DS508" s="23"/>
      <c r="DT508" s="23"/>
      <c r="DU508" s="23"/>
      <c r="DV508" s="23"/>
      <c r="DW508" s="23"/>
      <c r="DX508" s="23"/>
      <c r="DY508" s="23"/>
      <c r="DZ508" s="23"/>
      <c r="EA508" s="23"/>
      <c r="EB508" s="23"/>
      <c r="EC508" s="23"/>
      <c r="ED508" s="23"/>
      <c r="EE508" s="23"/>
      <c r="EF508" s="23"/>
      <c r="EG508" s="23"/>
      <c r="EH508" s="23"/>
      <c r="EI508" s="23"/>
      <c r="EJ508" s="23"/>
      <c r="EK508" s="23"/>
      <c r="EL508" s="23"/>
      <c r="EM508" s="23"/>
      <c r="EN508" s="23"/>
      <c r="EO508" s="23"/>
      <c r="EP508" s="23"/>
      <c r="EQ508" s="23"/>
      <c r="ER508" s="23"/>
      <c r="ES508" s="23"/>
      <c r="ET508" s="23"/>
      <c r="EU508" s="23"/>
      <c r="EV508" s="23"/>
      <c r="EW508" s="23"/>
      <c r="EX508" s="23"/>
      <c r="EY508" s="23"/>
      <c r="EZ508" s="23"/>
      <c r="FA508" s="23"/>
      <c r="FB508" s="23"/>
      <c r="FC508" s="23"/>
    </row>
    <row r="509" spans="2:159" s="4" customFormat="1" ht="30">
      <c r="B509" s="2" t="s">
        <v>211</v>
      </c>
      <c r="D509" s="6"/>
      <c r="E509" s="262"/>
      <c r="F509" s="37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  <c r="DJ509" s="23"/>
      <c r="DK509" s="23"/>
      <c r="DL509" s="23"/>
      <c r="DM509" s="23"/>
      <c r="DN509" s="23"/>
      <c r="DO509" s="23"/>
      <c r="DP509" s="23"/>
      <c r="DQ509" s="23"/>
      <c r="DR509" s="23"/>
      <c r="DS509" s="23"/>
      <c r="DT509" s="23"/>
      <c r="DU509" s="23"/>
      <c r="DV509" s="23"/>
      <c r="DW509" s="23"/>
      <c r="DX509" s="23"/>
      <c r="DY509" s="23"/>
      <c r="DZ509" s="23"/>
      <c r="EA509" s="23"/>
      <c r="EB509" s="23"/>
      <c r="EC509" s="23"/>
      <c r="ED509" s="23"/>
      <c r="EE509" s="23"/>
      <c r="EF509" s="23"/>
      <c r="EG509" s="23"/>
      <c r="EH509" s="23"/>
      <c r="EI509" s="23"/>
      <c r="EJ509" s="23"/>
      <c r="EK509" s="23"/>
      <c r="EL509" s="23"/>
      <c r="EM509" s="23"/>
      <c r="EN509" s="23"/>
      <c r="EO509" s="23"/>
      <c r="EP509" s="23"/>
      <c r="EQ509" s="23"/>
      <c r="ER509" s="23"/>
      <c r="ES509" s="23"/>
      <c r="ET509" s="23"/>
      <c r="EU509" s="23"/>
      <c r="EV509" s="23"/>
      <c r="EW509" s="23"/>
      <c r="EX509" s="23"/>
      <c r="EY509" s="23"/>
      <c r="EZ509" s="23"/>
      <c r="FA509" s="23"/>
      <c r="FB509" s="23"/>
      <c r="FC509" s="23"/>
    </row>
    <row r="510" spans="2:159" s="4" customFormat="1" ht="15">
      <c r="B510" s="2" t="s">
        <v>124</v>
      </c>
      <c r="D510" s="6"/>
      <c r="E510" s="262"/>
      <c r="F510" s="37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  <c r="DM510" s="23"/>
      <c r="DN510" s="23"/>
      <c r="DO510" s="23"/>
      <c r="DP510" s="23"/>
      <c r="DQ510" s="23"/>
      <c r="DR510" s="23"/>
      <c r="DS510" s="23"/>
      <c r="DT510" s="23"/>
      <c r="DU510" s="23"/>
      <c r="DV510" s="23"/>
      <c r="DW510" s="23"/>
      <c r="DX510" s="23"/>
      <c r="DY510" s="23"/>
      <c r="DZ510" s="23"/>
      <c r="EA510" s="23"/>
      <c r="EB510" s="23"/>
      <c r="EC510" s="23"/>
      <c r="ED510" s="23"/>
      <c r="EE510" s="23"/>
      <c r="EF510" s="23"/>
      <c r="EG510" s="23"/>
      <c r="EH510" s="23"/>
      <c r="EI510" s="23"/>
      <c r="EJ510" s="23"/>
      <c r="EK510" s="23"/>
      <c r="EL510" s="23"/>
      <c r="EM510" s="23"/>
      <c r="EN510" s="23"/>
      <c r="EO510" s="23"/>
      <c r="EP510" s="23"/>
      <c r="EQ510" s="23"/>
      <c r="ER510" s="23"/>
      <c r="ES510" s="23"/>
      <c r="ET510" s="23"/>
      <c r="EU510" s="23"/>
      <c r="EV510" s="23"/>
      <c r="EW510" s="23"/>
      <c r="EX510" s="23"/>
      <c r="EY510" s="23"/>
      <c r="EZ510" s="23"/>
      <c r="FA510" s="23"/>
      <c r="FB510" s="23"/>
      <c r="FC510" s="23"/>
    </row>
    <row r="511" spans="2:159" s="4" customFormat="1" ht="30">
      <c r="B511" s="2" t="s">
        <v>203</v>
      </c>
      <c r="D511" s="6"/>
      <c r="E511" s="262"/>
      <c r="F511" s="37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  <c r="DJ511" s="23"/>
      <c r="DK511" s="23"/>
      <c r="DL511" s="23"/>
      <c r="DM511" s="23"/>
      <c r="DN511" s="23"/>
      <c r="DO511" s="23"/>
      <c r="DP511" s="23"/>
      <c r="DQ511" s="23"/>
      <c r="DR511" s="23"/>
      <c r="DS511" s="23"/>
      <c r="DT511" s="23"/>
      <c r="DU511" s="23"/>
      <c r="DV511" s="23"/>
      <c r="DW511" s="23"/>
      <c r="DX511" s="23"/>
      <c r="DY511" s="23"/>
      <c r="DZ511" s="23"/>
      <c r="EA511" s="23"/>
      <c r="EB511" s="23"/>
      <c r="EC511" s="23"/>
      <c r="ED511" s="23"/>
      <c r="EE511" s="23"/>
      <c r="EF511" s="23"/>
      <c r="EG511" s="23"/>
      <c r="EH511" s="23"/>
      <c r="EI511" s="23"/>
      <c r="EJ511" s="23"/>
      <c r="EK511" s="23"/>
      <c r="EL511" s="23"/>
      <c r="EM511" s="23"/>
      <c r="EN511" s="23"/>
      <c r="EO511" s="23"/>
      <c r="EP511" s="23"/>
      <c r="EQ511" s="23"/>
      <c r="ER511" s="23"/>
      <c r="ES511" s="23"/>
      <c r="ET511" s="23"/>
      <c r="EU511" s="23"/>
      <c r="EV511" s="23"/>
      <c r="EW511" s="23"/>
      <c r="EX511" s="23"/>
      <c r="EY511" s="23"/>
      <c r="EZ511" s="23"/>
      <c r="FA511" s="23"/>
      <c r="FB511" s="23"/>
      <c r="FC511" s="23"/>
    </row>
    <row r="512" spans="2:159" s="4" customFormat="1" ht="15">
      <c r="B512" s="2" t="s">
        <v>212</v>
      </c>
      <c r="D512" s="6"/>
      <c r="E512" s="262"/>
      <c r="F512" s="37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  <c r="DQ512" s="23"/>
      <c r="DR512" s="23"/>
      <c r="DS512" s="23"/>
      <c r="DT512" s="23"/>
      <c r="DU512" s="23"/>
      <c r="DV512" s="23"/>
      <c r="DW512" s="23"/>
      <c r="DX512" s="23"/>
      <c r="DY512" s="23"/>
      <c r="DZ512" s="23"/>
      <c r="EA512" s="23"/>
      <c r="EB512" s="23"/>
      <c r="EC512" s="23"/>
      <c r="ED512" s="23"/>
      <c r="EE512" s="23"/>
      <c r="EF512" s="23"/>
      <c r="EG512" s="23"/>
      <c r="EH512" s="23"/>
      <c r="EI512" s="23"/>
      <c r="EJ512" s="23"/>
      <c r="EK512" s="23"/>
      <c r="EL512" s="23"/>
      <c r="EM512" s="23"/>
      <c r="EN512" s="23"/>
      <c r="EO512" s="23"/>
      <c r="EP512" s="23"/>
      <c r="EQ512" s="23"/>
      <c r="ER512" s="23"/>
      <c r="ES512" s="23"/>
      <c r="ET512" s="23"/>
      <c r="EU512" s="23"/>
      <c r="EV512" s="23"/>
      <c r="EW512" s="23"/>
      <c r="EX512" s="23"/>
      <c r="EY512" s="23"/>
      <c r="EZ512" s="23"/>
      <c r="FA512" s="23"/>
      <c r="FB512" s="23"/>
      <c r="FC512" s="23"/>
    </row>
    <row r="513" spans="2:159" s="4" customFormat="1" ht="45">
      <c r="B513" s="2" t="s">
        <v>209</v>
      </c>
      <c r="D513" s="6"/>
      <c r="E513" s="262"/>
      <c r="F513" s="37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  <c r="DJ513" s="23"/>
      <c r="DK513" s="23"/>
      <c r="DL513" s="23"/>
      <c r="DM513" s="23"/>
      <c r="DN513" s="23"/>
      <c r="DO513" s="23"/>
      <c r="DP513" s="23"/>
      <c r="DQ513" s="23"/>
      <c r="DR513" s="23"/>
      <c r="DS513" s="23"/>
      <c r="DT513" s="23"/>
      <c r="DU513" s="23"/>
      <c r="DV513" s="23"/>
      <c r="DW513" s="23"/>
      <c r="DX513" s="23"/>
      <c r="DY513" s="23"/>
      <c r="DZ513" s="23"/>
      <c r="EA513" s="23"/>
      <c r="EB513" s="23"/>
      <c r="EC513" s="23"/>
      <c r="ED513" s="23"/>
      <c r="EE513" s="23"/>
      <c r="EF513" s="23"/>
      <c r="EG513" s="23"/>
      <c r="EH513" s="23"/>
      <c r="EI513" s="23"/>
      <c r="EJ513" s="23"/>
      <c r="EK513" s="23"/>
      <c r="EL513" s="23"/>
      <c r="EM513" s="23"/>
      <c r="EN513" s="23"/>
      <c r="EO513" s="23"/>
      <c r="EP513" s="23"/>
      <c r="EQ513" s="23"/>
      <c r="ER513" s="23"/>
      <c r="ES513" s="23"/>
      <c r="ET513" s="23"/>
      <c r="EU513" s="23"/>
      <c r="EV513" s="23"/>
      <c r="EW513" s="23"/>
      <c r="EX513" s="23"/>
      <c r="EY513" s="23"/>
      <c r="EZ513" s="23"/>
      <c r="FA513" s="23"/>
      <c r="FB513" s="23"/>
      <c r="FC513" s="23"/>
    </row>
    <row r="514" spans="2:159" s="4" customFormat="1" ht="30">
      <c r="B514" s="2" t="s">
        <v>213</v>
      </c>
      <c r="D514" s="6"/>
      <c r="E514" s="262"/>
      <c r="F514" s="37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  <c r="DJ514" s="23"/>
      <c r="DK514" s="23"/>
      <c r="DL514" s="23"/>
      <c r="DM514" s="23"/>
      <c r="DN514" s="23"/>
      <c r="DO514" s="23"/>
      <c r="DP514" s="23"/>
      <c r="DQ514" s="23"/>
      <c r="DR514" s="23"/>
      <c r="DS514" s="23"/>
      <c r="DT514" s="23"/>
      <c r="DU514" s="23"/>
      <c r="DV514" s="23"/>
      <c r="DW514" s="23"/>
      <c r="DX514" s="23"/>
      <c r="DY514" s="23"/>
      <c r="DZ514" s="23"/>
      <c r="EA514" s="23"/>
      <c r="EB514" s="23"/>
      <c r="EC514" s="23"/>
      <c r="ED514" s="23"/>
      <c r="EE514" s="23"/>
      <c r="EF514" s="23"/>
      <c r="EG514" s="23"/>
      <c r="EH514" s="23"/>
      <c r="EI514" s="23"/>
      <c r="EJ514" s="23"/>
      <c r="EK514" s="23"/>
      <c r="EL514" s="23"/>
      <c r="EM514" s="23"/>
      <c r="EN514" s="23"/>
      <c r="EO514" s="23"/>
      <c r="EP514" s="23"/>
      <c r="EQ514" s="23"/>
      <c r="ER514" s="23"/>
      <c r="ES514" s="23"/>
      <c r="ET514" s="23"/>
      <c r="EU514" s="23"/>
      <c r="EV514" s="23"/>
      <c r="EW514" s="23"/>
      <c r="EX514" s="23"/>
      <c r="EY514" s="23"/>
      <c r="EZ514" s="23"/>
      <c r="FA514" s="23"/>
      <c r="FB514" s="23"/>
      <c r="FC514" s="23"/>
    </row>
    <row r="515" spans="2:159" s="4" customFormat="1" ht="46.5" customHeight="1">
      <c r="B515" s="2" t="s">
        <v>140</v>
      </c>
      <c r="D515" s="6"/>
      <c r="E515" s="262"/>
      <c r="F515" s="37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  <c r="DQ515" s="23"/>
      <c r="DR515" s="23"/>
      <c r="DS515" s="23"/>
      <c r="DT515" s="23"/>
      <c r="DU515" s="23"/>
      <c r="DV515" s="23"/>
      <c r="DW515" s="23"/>
      <c r="DX515" s="23"/>
      <c r="DY515" s="23"/>
      <c r="DZ515" s="23"/>
      <c r="EA515" s="23"/>
      <c r="EB515" s="23"/>
      <c r="EC515" s="23"/>
      <c r="ED515" s="23"/>
      <c r="EE515" s="23"/>
      <c r="EF515" s="23"/>
      <c r="EG515" s="23"/>
      <c r="EH515" s="23"/>
      <c r="EI515" s="23"/>
      <c r="EJ515" s="23"/>
      <c r="EK515" s="23"/>
      <c r="EL515" s="23"/>
      <c r="EM515" s="23"/>
      <c r="EN515" s="23"/>
      <c r="EO515" s="23"/>
      <c r="EP515" s="23"/>
      <c r="EQ515" s="23"/>
      <c r="ER515" s="23"/>
      <c r="ES515" s="23"/>
      <c r="ET515" s="23"/>
      <c r="EU515" s="23"/>
      <c r="EV515" s="23"/>
      <c r="EW515" s="23"/>
      <c r="EX515" s="23"/>
      <c r="EY515" s="23"/>
      <c r="EZ515" s="23"/>
      <c r="FA515" s="23"/>
      <c r="FB515" s="23"/>
      <c r="FC515" s="23"/>
    </row>
    <row r="516" spans="2:159" s="4" customFormat="1" ht="30">
      <c r="B516" s="2" t="s">
        <v>130</v>
      </c>
      <c r="D516" s="6"/>
      <c r="E516" s="262"/>
      <c r="F516" s="37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  <c r="DQ516" s="23"/>
      <c r="DR516" s="23"/>
      <c r="DS516" s="23"/>
      <c r="DT516" s="23"/>
      <c r="DU516" s="23"/>
      <c r="DV516" s="23"/>
      <c r="DW516" s="23"/>
      <c r="DX516" s="23"/>
      <c r="DY516" s="23"/>
      <c r="DZ516" s="23"/>
      <c r="EA516" s="23"/>
      <c r="EB516" s="23"/>
      <c r="EC516" s="23"/>
      <c r="ED516" s="23"/>
      <c r="EE516" s="23"/>
      <c r="EF516" s="23"/>
      <c r="EG516" s="23"/>
      <c r="EH516" s="23"/>
      <c r="EI516" s="23"/>
      <c r="EJ516" s="23"/>
      <c r="EK516" s="23"/>
      <c r="EL516" s="23"/>
      <c r="EM516" s="23"/>
      <c r="EN516" s="23"/>
      <c r="EO516" s="23"/>
      <c r="EP516" s="23"/>
      <c r="EQ516" s="23"/>
      <c r="ER516" s="23"/>
      <c r="ES516" s="23"/>
      <c r="ET516" s="23"/>
      <c r="EU516" s="23"/>
      <c r="EV516" s="23"/>
      <c r="EW516" s="23"/>
      <c r="EX516" s="23"/>
      <c r="EY516" s="23"/>
      <c r="EZ516" s="23"/>
      <c r="FA516" s="23"/>
      <c r="FB516" s="23"/>
      <c r="FC516" s="23"/>
    </row>
    <row r="517" spans="2:159" s="4" customFormat="1" ht="30">
      <c r="B517" s="2" t="s">
        <v>214</v>
      </c>
      <c r="D517" s="6"/>
      <c r="E517" s="262"/>
      <c r="F517" s="37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  <c r="DW517" s="23"/>
      <c r="DX517" s="23"/>
      <c r="DY517" s="23"/>
      <c r="DZ517" s="23"/>
      <c r="EA517" s="23"/>
      <c r="EB517" s="23"/>
      <c r="EC517" s="23"/>
      <c r="ED517" s="23"/>
      <c r="EE517" s="23"/>
      <c r="EF517" s="23"/>
      <c r="EG517" s="23"/>
      <c r="EH517" s="23"/>
      <c r="EI517" s="23"/>
      <c r="EJ517" s="23"/>
      <c r="EK517" s="23"/>
      <c r="EL517" s="23"/>
      <c r="EM517" s="23"/>
      <c r="EN517" s="23"/>
      <c r="EO517" s="23"/>
      <c r="EP517" s="23"/>
      <c r="EQ517" s="23"/>
      <c r="ER517" s="23"/>
      <c r="ES517" s="23"/>
      <c r="ET517" s="23"/>
      <c r="EU517" s="23"/>
      <c r="EV517" s="23"/>
      <c r="EW517" s="23"/>
      <c r="EX517" s="23"/>
      <c r="EY517" s="23"/>
      <c r="EZ517" s="23"/>
      <c r="FA517" s="23"/>
      <c r="FB517" s="23"/>
      <c r="FC517" s="23"/>
    </row>
    <row r="518" spans="2:159" s="4" customFormat="1" ht="15">
      <c r="B518" s="2" t="s">
        <v>124</v>
      </c>
      <c r="D518" s="6"/>
      <c r="E518" s="262"/>
      <c r="F518" s="37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  <c r="DQ518" s="23"/>
      <c r="DR518" s="23"/>
      <c r="DS518" s="23"/>
      <c r="DT518" s="23"/>
      <c r="DU518" s="23"/>
      <c r="DV518" s="23"/>
      <c r="DW518" s="23"/>
      <c r="DX518" s="23"/>
      <c r="DY518" s="23"/>
      <c r="DZ518" s="23"/>
      <c r="EA518" s="23"/>
      <c r="EB518" s="23"/>
      <c r="EC518" s="23"/>
      <c r="ED518" s="23"/>
      <c r="EE518" s="23"/>
      <c r="EF518" s="23"/>
      <c r="EG518" s="23"/>
      <c r="EH518" s="23"/>
      <c r="EI518" s="23"/>
      <c r="EJ518" s="23"/>
      <c r="EK518" s="23"/>
      <c r="EL518" s="23"/>
      <c r="EM518" s="23"/>
      <c r="EN518" s="23"/>
      <c r="EO518" s="23"/>
      <c r="EP518" s="23"/>
      <c r="EQ518" s="23"/>
      <c r="ER518" s="23"/>
      <c r="ES518" s="23"/>
      <c r="ET518" s="23"/>
      <c r="EU518" s="23"/>
      <c r="EV518" s="23"/>
      <c r="EW518" s="23"/>
      <c r="EX518" s="23"/>
      <c r="EY518" s="23"/>
      <c r="EZ518" s="23"/>
      <c r="FA518" s="23"/>
      <c r="FB518" s="23"/>
      <c r="FC518" s="23"/>
    </row>
    <row r="519" spans="2:159" s="4" customFormat="1" ht="30">
      <c r="B519" s="2" t="s">
        <v>203</v>
      </c>
      <c r="D519" s="6"/>
      <c r="E519" s="262"/>
      <c r="F519" s="37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3"/>
      <c r="DW519" s="23"/>
      <c r="DX519" s="23"/>
      <c r="DY519" s="23"/>
      <c r="DZ519" s="23"/>
      <c r="EA519" s="23"/>
      <c r="EB519" s="23"/>
      <c r="EC519" s="23"/>
      <c r="ED519" s="23"/>
      <c r="EE519" s="23"/>
      <c r="EF519" s="23"/>
      <c r="EG519" s="23"/>
      <c r="EH519" s="23"/>
      <c r="EI519" s="23"/>
      <c r="EJ519" s="23"/>
      <c r="EK519" s="23"/>
      <c r="EL519" s="23"/>
      <c r="EM519" s="23"/>
      <c r="EN519" s="23"/>
      <c r="EO519" s="23"/>
      <c r="EP519" s="23"/>
      <c r="EQ519" s="23"/>
      <c r="ER519" s="23"/>
      <c r="ES519" s="23"/>
      <c r="ET519" s="23"/>
      <c r="EU519" s="23"/>
      <c r="EV519" s="23"/>
      <c r="EW519" s="23"/>
      <c r="EX519" s="23"/>
      <c r="EY519" s="23"/>
      <c r="EZ519" s="23"/>
      <c r="FA519" s="23"/>
      <c r="FB519" s="23"/>
      <c r="FC519" s="23"/>
    </row>
    <row r="520" spans="2:159" s="4" customFormat="1" ht="15">
      <c r="B520" s="2" t="s">
        <v>215</v>
      </c>
      <c r="D520" s="6"/>
      <c r="E520" s="262"/>
      <c r="F520" s="37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  <c r="DJ520" s="23"/>
      <c r="DK520" s="23"/>
      <c r="DL520" s="23"/>
      <c r="DM520" s="23"/>
      <c r="DN520" s="23"/>
      <c r="DO520" s="23"/>
      <c r="DP520" s="23"/>
      <c r="DQ520" s="23"/>
      <c r="DR520" s="23"/>
      <c r="DS520" s="23"/>
      <c r="DT520" s="23"/>
      <c r="DU520" s="23"/>
      <c r="DV520" s="23"/>
      <c r="DW520" s="23"/>
      <c r="DX520" s="23"/>
      <c r="DY520" s="23"/>
      <c r="DZ520" s="23"/>
      <c r="EA520" s="23"/>
      <c r="EB520" s="23"/>
      <c r="EC520" s="23"/>
      <c r="ED520" s="23"/>
      <c r="EE520" s="23"/>
      <c r="EF520" s="23"/>
      <c r="EG520" s="23"/>
      <c r="EH520" s="23"/>
      <c r="EI520" s="23"/>
      <c r="EJ520" s="23"/>
      <c r="EK520" s="23"/>
      <c r="EL520" s="23"/>
      <c r="EM520" s="23"/>
      <c r="EN520" s="23"/>
      <c r="EO520" s="23"/>
      <c r="EP520" s="23"/>
      <c r="EQ520" s="23"/>
      <c r="ER520" s="23"/>
      <c r="ES520" s="23"/>
      <c r="ET520" s="23"/>
      <c r="EU520" s="23"/>
      <c r="EV520" s="23"/>
      <c r="EW520" s="23"/>
      <c r="EX520" s="23"/>
      <c r="EY520" s="23"/>
      <c r="EZ520" s="23"/>
      <c r="FA520" s="23"/>
      <c r="FB520" s="23"/>
      <c r="FC520" s="23"/>
    </row>
    <row r="521" spans="2:159" s="4" customFormat="1" ht="45">
      <c r="B521" s="2" t="s">
        <v>209</v>
      </c>
      <c r="D521" s="6"/>
      <c r="E521" s="262"/>
      <c r="F521" s="37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  <c r="DJ521" s="23"/>
      <c r="DK521" s="23"/>
      <c r="DL521" s="23"/>
      <c r="DM521" s="23"/>
      <c r="DN521" s="23"/>
      <c r="DO521" s="23"/>
      <c r="DP521" s="23"/>
      <c r="DQ521" s="23"/>
      <c r="DR521" s="23"/>
      <c r="DS521" s="23"/>
      <c r="DT521" s="23"/>
      <c r="DU521" s="23"/>
      <c r="DV521" s="23"/>
      <c r="DW521" s="23"/>
      <c r="DX521" s="23"/>
      <c r="DY521" s="23"/>
      <c r="DZ521" s="23"/>
      <c r="EA521" s="23"/>
      <c r="EB521" s="23"/>
      <c r="EC521" s="23"/>
      <c r="ED521" s="23"/>
      <c r="EE521" s="23"/>
      <c r="EF521" s="23"/>
      <c r="EG521" s="23"/>
      <c r="EH521" s="23"/>
      <c r="EI521" s="23"/>
      <c r="EJ521" s="23"/>
      <c r="EK521" s="23"/>
      <c r="EL521" s="23"/>
      <c r="EM521" s="23"/>
      <c r="EN521" s="23"/>
      <c r="EO521" s="23"/>
      <c r="EP521" s="23"/>
      <c r="EQ521" s="23"/>
      <c r="ER521" s="23"/>
      <c r="ES521" s="23"/>
      <c r="ET521" s="23"/>
      <c r="EU521" s="23"/>
      <c r="EV521" s="23"/>
      <c r="EW521" s="23"/>
      <c r="EX521" s="23"/>
      <c r="EY521" s="23"/>
      <c r="EZ521" s="23"/>
      <c r="FA521" s="23"/>
      <c r="FB521" s="23"/>
      <c r="FC521" s="23"/>
    </row>
    <row r="522" spans="2:159" s="4" customFormat="1" ht="30">
      <c r="B522" s="2" t="s">
        <v>213</v>
      </c>
      <c r="D522" s="6"/>
      <c r="E522" s="262"/>
      <c r="F522" s="37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  <c r="DJ522" s="23"/>
      <c r="DK522" s="23"/>
      <c r="DL522" s="23"/>
      <c r="DM522" s="23"/>
      <c r="DN522" s="23"/>
      <c r="DO522" s="23"/>
      <c r="DP522" s="23"/>
      <c r="DQ522" s="23"/>
      <c r="DR522" s="23"/>
      <c r="DS522" s="23"/>
      <c r="DT522" s="23"/>
      <c r="DU522" s="23"/>
      <c r="DV522" s="23"/>
      <c r="DW522" s="23"/>
      <c r="DX522" s="23"/>
      <c r="DY522" s="23"/>
      <c r="DZ522" s="23"/>
      <c r="EA522" s="23"/>
      <c r="EB522" s="23"/>
      <c r="EC522" s="23"/>
      <c r="ED522" s="23"/>
      <c r="EE522" s="23"/>
      <c r="EF522" s="23"/>
      <c r="EG522" s="23"/>
      <c r="EH522" s="23"/>
      <c r="EI522" s="23"/>
      <c r="EJ522" s="23"/>
      <c r="EK522" s="23"/>
      <c r="EL522" s="23"/>
      <c r="EM522" s="23"/>
      <c r="EN522" s="23"/>
      <c r="EO522" s="23"/>
      <c r="EP522" s="23"/>
      <c r="EQ522" s="23"/>
      <c r="ER522" s="23"/>
      <c r="ES522" s="23"/>
      <c r="ET522" s="23"/>
      <c r="EU522" s="23"/>
      <c r="EV522" s="23"/>
      <c r="EW522" s="23"/>
      <c r="EX522" s="23"/>
      <c r="EY522" s="23"/>
      <c r="EZ522" s="23"/>
      <c r="FA522" s="23"/>
      <c r="FB522" s="23"/>
      <c r="FC522" s="23"/>
    </row>
    <row r="523" spans="2:159" s="4" customFormat="1" ht="46.5" customHeight="1">
      <c r="B523" s="2" t="s">
        <v>140</v>
      </c>
      <c r="D523" s="6"/>
      <c r="E523" s="262"/>
      <c r="F523" s="37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  <c r="DQ523" s="23"/>
      <c r="DR523" s="23"/>
      <c r="DS523" s="23"/>
      <c r="DT523" s="23"/>
      <c r="DU523" s="23"/>
      <c r="DV523" s="23"/>
      <c r="DW523" s="23"/>
      <c r="DX523" s="23"/>
      <c r="DY523" s="23"/>
      <c r="DZ523" s="23"/>
      <c r="EA523" s="23"/>
      <c r="EB523" s="23"/>
      <c r="EC523" s="23"/>
      <c r="ED523" s="23"/>
      <c r="EE523" s="23"/>
      <c r="EF523" s="23"/>
      <c r="EG523" s="23"/>
      <c r="EH523" s="23"/>
      <c r="EI523" s="23"/>
      <c r="EJ523" s="23"/>
      <c r="EK523" s="23"/>
      <c r="EL523" s="23"/>
      <c r="EM523" s="23"/>
      <c r="EN523" s="23"/>
      <c r="EO523" s="23"/>
      <c r="EP523" s="23"/>
      <c r="EQ523" s="23"/>
      <c r="ER523" s="23"/>
      <c r="ES523" s="23"/>
      <c r="ET523" s="23"/>
      <c r="EU523" s="23"/>
      <c r="EV523" s="23"/>
      <c r="EW523" s="23"/>
      <c r="EX523" s="23"/>
      <c r="EY523" s="23"/>
      <c r="EZ523" s="23"/>
      <c r="FA523" s="23"/>
      <c r="FB523" s="23"/>
      <c r="FC523" s="23"/>
    </row>
    <row r="524" spans="2:159" s="4" customFormat="1" ht="30">
      <c r="B524" s="2" t="s">
        <v>130</v>
      </c>
      <c r="D524" s="6"/>
      <c r="E524" s="262"/>
      <c r="F524" s="37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  <c r="DJ524" s="23"/>
      <c r="DK524" s="23"/>
      <c r="DL524" s="23"/>
      <c r="DM524" s="23"/>
      <c r="DN524" s="23"/>
      <c r="DO524" s="23"/>
      <c r="DP524" s="23"/>
      <c r="DQ524" s="23"/>
      <c r="DR524" s="23"/>
      <c r="DS524" s="23"/>
      <c r="DT524" s="23"/>
      <c r="DU524" s="23"/>
      <c r="DV524" s="23"/>
      <c r="DW524" s="23"/>
      <c r="DX524" s="23"/>
      <c r="DY524" s="23"/>
      <c r="DZ524" s="23"/>
      <c r="EA524" s="23"/>
      <c r="EB524" s="23"/>
      <c r="EC524" s="23"/>
      <c r="ED524" s="23"/>
      <c r="EE524" s="23"/>
      <c r="EF524" s="23"/>
      <c r="EG524" s="23"/>
      <c r="EH524" s="23"/>
      <c r="EI524" s="23"/>
      <c r="EJ524" s="23"/>
      <c r="EK524" s="23"/>
      <c r="EL524" s="23"/>
      <c r="EM524" s="23"/>
      <c r="EN524" s="23"/>
      <c r="EO524" s="23"/>
      <c r="EP524" s="23"/>
      <c r="EQ524" s="23"/>
      <c r="ER524" s="23"/>
      <c r="ES524" s="23"/>
      <c r="ET524" s="23"/>
      <c r="EU524" s="23"/>
      <c r="EV524" s="23"/>
      <c r="EW524" s="23"/>
      <c r="EX524" s="23"/>
      <c r="EY524" s="23"/>
      <c r="EZ524" s="23"/>
      <c r="FA524" s="23"/>
      <c r="FB524" s="23"/>
      <c r="FC524" s="23"/>
    </row>
    <row r="525" spans="2:159" s="4" customFormat="1" ht="30">
      <c r="B525" s="2" t="s">
        <v>214</v>
      </c>
      <c r="D525" s="6"/>
      <c r="E525" s="262"/>
      <c r="F525" s="37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  <c r="DM525" s="23"/>
      <c r="DN525" s="23"/>
      <c r="DO525" s="23"/>
      <c r="DP525" s="23"/>
      <c r="DQ525" s="23"/>
      <c r="DR525" s="23"/>
      <c r="DS525" s="23"/>
      <c r="DT525" s="23"/>
      <c r="DU525" s="23"/>
      <c r="DV525" s="23"/>
      <c r="DW525" s="23"/>
      <c r="DX525" s="23"/>
      <c r="DY525" s="23"/>
      <c r="DZ525" s="23"/>
      <c r="EA525" s="23"/>
      <c r="EB525" s="23"/>
      <c r="EC525" s="23"/>
      <c r="ED525" s="23"/>
      <c r="EE525" s="23"/>
      <c r="EF525" s="23"/>
      <c r="EG525" s="23"/>
      <c r="EH525" s="23"/>
      <c r="EI525" s="23"/>
      <c r="EJ525" s="23"/>
      <c r="EK525" s="23"/>
      <c r="EL525" s="23"/>
      <c r="EM525" s="23"/>
      <c r="EN525" s="23"/>
      <c r="EO525" s="23"/>
      <c r="EP525" s="23"/>
      <c r="EQ525" s="23"/>
      <c r="ER525" s="23"/>
      <c r="ES525" s="23"/>
      <c r="ET525" s="23"/>
      <c r="EU525" s="23"/>
      <c r="EV525" s="23"/>
      <c r="EW525" s="23"/>
      <c r="EX525" s="23"/>
      <c r="EY525" s="23"/>
      <c r="EZ525" s="23"/>
      <c r="FA525" s="23"/>
      <c r="FB525" s="23"/>
      <c r="FC525" s="23"/>
    </row>
    <row r="526" spans="2:159" s="4" customFormat="1" ht="15">
      <c r="B526" s="2" t="s">
        <v>124</v>
      </c>
      <c r="D526" s="6"/>
      <c r="E526" s="262"/>
      <c r="F526" s="37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  <c r="DJ526" s="23"/>
      <c r="DK526" s="23"/>
      <c r="DL526" s="23"/>
      <c r="DM526" s="23"/>
      <c r="DN526" s="23"/>
      <c r="DO526" s="23"/>
      <c r="DP526" s="23"/>
      <c r="DQ526" s="23"/>
      <c r="DR526" s="23"/>
      <c r="DS526" s="23"/>
      <c r="DT526" s="23"/>
      <c r="DU526" s="23"/>
      <c r="DV526" s="23"/>
      <c r="DW526" s="23"/>
      <c r="DX526" s="23"/>
      <c r="DY526" s="23"/>
      <c r="DZ526" s="23"/>
      <c r="EA526" s="23"/>
      <c r="EB526" s="23"/>
      <c r="EC526" s="23"/>
      <c r="ED526" s="23"/>
      <c r="EE526" s="23"/>
      <c r="EF526" s="23"/>
      <c r="EG526" s="23"/>
      <c r="EH526" s="23"/>
      <c r="EI526" s="23"/>
      <c r="EJ526" s="23"/>
      <c r="EK526" s="23"/>
      <c r="EL526" s="23"/>
      <c r="EM526" s="23"/>
      <c r="EN526" s="23"/>
      <c r="EO526" s="23"/>
      <c r="EP526" s="23"/>
      <c r="EQ526" s="23"/>
      <c r="ER526" s="23"/>
      <c r="ES526" s="23"/>
      <c r="ET526" s="23"/>
      <c r="EU526" s="23"/>
      <c r="EV526" s="23"/>
      <c r="EW526" s="23"/>
      <c r="EX526" s="23"/>
      <c r="EY526" s="23"/>
      <c r="EZ526" s="23"/>
      <c r="FA526" s="23"/>
      <c r="FB526" s="23"/>
      <c r="FC526" s="23"/>
    </row>
    <row r="527" spans="2:159" s="4" customFormat="1" ht="30">
      <c r="B527" s="2" t="s">
        <v>203</v>
      </c>
      <c r="D527" s="6"/>
      <c r="E527" s="262"/>
      <c r="F527" s="37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  <c r="DJ527" s="23"/>
      <c r="DK527" s="23"/>
      <c r="DL527" s="23"/>
      <c r="DM527" s="23"/>
      <c r="DN527" s="23"/>
      <c r="DO527" s="23"/>
      <c r="DP527" s="23"/>
      <c r="DQ527" s="23"/>
      <c r="DR527" s="23"/>
      <c r="DS527" s="23"/>
      <c r="DT527" s="23"/>
      <c r="DU527" s="23"/>
      <c r="DV527" s="23"/>
      <c r="DW527" s="23"/>
      <c r="DX527" s="23"/>
      <c r="DY527" s="23"/>
      <c r="DZ527" s="23"/>
      <c r="EA527" s="23"/>
      <c r="EB527" s="23"/>
      <c r="EC527" s="23"/>
      <c r="ED527" s="23"/>
      <c r="EE527" s="23"/>
      <c r="EF527" s="23"/>
      <c r="EG527" s="23"/>
      <c r="EH527" s="23"/>
      <c r="EI527" s="23"/>
      <c r="EJ527" s="23"/>
      <c r="EK527" s="23"/>
      <c r="EL527" s="23"/>
      <c r="EM527" s="23"/>
      <c r="EN527" s="23"/>
      <c r="EO527" s="23"/>
      <c r="EP527" s="23"/>
      <c r="EQ527" s="23"/>
      <c r="ER527" s="23"/>
      <c r="ES527" s="23"/>
      <c r="ET527" s="23"/>
      <c r="EU527" s="23"/>
      <c r="EV527" s="23"/>
      <c r="EW527" s="23"/>
      <c r="EX527" s="23"/>
      <c r="EY527" s="23"/>
      <c r="EZ527" s="23"/>
      <c r="FA527" s="23"/>
      <c r="FB527" s="23"/>
      <c r="FC527" s="23"/>
    </row>
    <row r="528" spans="2:159" s="4" customFormat="1" ht="15">
      <c r="B528" s="2" t="s">
        <v>216</v>
      </c>
      <c r="D528" s="6"/>
      <c r="E528" s="262"/>
      <c r="F528" s="37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  <c r="DJ528" s="23"/>
      <c r="DK528" s="23"/>
      <c r="DL528" s="23"/>
      <c r="DM528" s="23"/>
      <c r="DN528" s="23"/>
      <c r="DO528" s="23"/>
      <c r="DP528" s="23"/>
      <c r="DQ528" s="23"/>
      <c r="DR528" s="23"/>
      <c r="DS528" s="23"/>
      <c r="DT528" s="23"/>
      <c r="DU528" s="23"/>
      <c r="DV528" s="23"/>
      <c r="DW528" s="23"/>
      <c r="DX528" s="23"/>
      <c r="DY528" s="23"/>
      <c r="DZ528" s="23"/>
      <c r="EA528" s="23"/>
      <c r="EB528" s="23"/>
      <c r="EC528" s="23"/>
      <c r="ED528" s="23"/>
      <c r="EE528" s="23"/>
      <c r="EF528" s="23"/>
      <c r="EG528" s="23"/>
      <c r="EH528" s="23"/>
      <c r="EI528" s="23"/>
      <c r="EJ528" s="23"/>
      <c r="EK528" s="23"/>
      <c r="EL528" s="23"/>
      <c r="EM528" s="23"/>
      <c r="EN528" s="23"/>
      <c r="EO528" s="23"/>
      <c r="EP528" s="23"/>
      <c r="EQ528" s="23"/>
      <c r="ER528" s="23"/>
      <c r="ES528" s="23"/>
      <c r="ET528" s="23"/>
      <c r="EU528" s="23"/>
      <c r="EV528" s="23"/>
      <c r="EW528" s="23"/>
      <c r="EX528" s="23"/>
      <c r="EY528" s="23"/>
      <c r="EZ528" s="23"/>
      <c r="FA528" s="23"/>
      <c r="FB528" s="23"/>
      <c r="FC528" s="23"/>
    </row>
    <row r="529" spans="2:159" s="4" customFormat="1" ht="45">
      <c r="B529" s="2" t="s">
        <v>209</v>
      </c>
      <c r="D529" s="6"/>
      <c r="E529" s="262"/>
      <c r="F529" s="37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  <c r="DJ529" s="23"/>
      <c r="DK529" s="23"/>
      <c r="DL529" s="23"/>
      <c r="DM529" s="23"/>
      <c r="DN529" s="23"/>
      <c r="DO529" s="23"/>
      <c r="DP529" s="23"/>
      <c r="DQ529" s="23"/>
      <c r="DR529" s="23"/>
      <c r="DS529" s="23"/>
      <c r="DT529" s="23"/>
      <c r="DU529" s="23"/>
      <c r="DV529" s="23"/>
      <c r="DW529" s="23"/>
      <c r="DX529" s="23"/>
      <c r="DY529" s="23"/>
      <c r="DZ529" s="23"/>
      <c r="EA529" s="23"/>
      <c r="EB529" s="23"/>
      <c r="EC529" s="23"/>
      <c r="ED529" s="23"/>
      <c r="EE529" s="23"/>
      <c r="EF529" s="23"/>
      <c r="EG529" s="23"/>
      <c r="EH529" s="23"/>
      <c r="EI529" s="23"/>
      <c r="EJ529" s="23"/>
      <c r="EK529" s="23"/>
      <c r="EL529" s="23"/>
      <c r="EM529" s="23"/>
      <c r="EN529" s="23"/>
      <c r="EO529" s="23"/>
      <c r="EP529" s="23"/>
      <c r="EQ529" s="23"/>
      <c r="ER529" s="23"/>
      <c r="ES529" s="23"/>
      <c r="ET529" s="23"/>
      <c r="EU529" s="23"/>
      <c r="EV529" s="23"/>
      <c r="EW529" s="23"/>
      <c r="EX529" s="23"/>
      <c r="EY529" s="23"/>
      <c r="EZ529" s="23"/>
      <c r="FA529" s="23"/>
      <c r="FB529" s="23"/>
      <c r="FC529" s="23"/>
    </row>
    <row r="530" spans="2:159" s="4" customFormat="1" ht="30">
      <c r="B530" s="2" t="s">
        <v>217</v>
      </c>
      <c r="D530" s="6"/>
      <c r="E530" s="262"/>
      <c r="F530" s="37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  <c r="DJ530" s="23"/>
      <c r="DK530" s="23"/>
      <c r="DL530" s="23"/>
      <c r="DM530" s="23"/>
      <c r="DN530" s="23"/>
      <c r="DO530" s="23"/>
      <c r="DP530" s="23"/>
      <c r="DQ530" s="23"/>
      <c r="DR530" s="23"/>
      <c r="DS530" s="23"/>
      <c r="DT530" s="23"/>
      <c r="DU530" s="23"/>
      <c r="DV530" s="23"/>
      <c r="DW530" s="23"/>
      <c r="DX530" s="23"/>
      <c r="DY530" s="23"/>
      <c r="DZ530" s="23"/>
      <c r="EA530" s="23"/>
      <c r="EB530" s="23"/>
      <c r="EC530" s="23"/>
      <c r="ED530" s="23"/>
      <c r="EE530" s="23"/>
      <c r="EF530" s="23"/>
      <c r="EG530" s="23"/>
      <c r="EH530" s="23"/>
      <c r="EI530" s="23"/>
      <c r="EJ530" s="23"/>
      <c r="EK530" s="23"/>
      <c r="EL530" s="23"/>
      <c r="EM530" s="23"/>
      <c r="EN530" s="23"/>
      <c r="EO530" s="23"/>
      <c r="EP530" s="23"/>
      <c r="EQ530" s="23"/>
      <c r="ER530" s="23"/>
      <c r="ES530" s="23"/>
      <c r="ET530" s="23"/>
      <c r="EU530" s="23"/>
      <c r="EV530" s="23"/>
      <c r="EW530" s="23"/>
      <c r="EX530" s="23"/>
      <c r="EY530" s="23"/>
      <c r="EZ530" s="23"/>
      <c r="FA530" s="23"/>
      <c r="FB530" s="23"/>
      <c r="FC530" s="23"/>
    </row>
    <row r="531" spans="2:159" s="4" customFormat="1" ht="46.5" customHeight="1">
      <c r="B531" s="2" t="s">
        <v>140</v>
      </c>
      <c r="D531" s="6"/>
      <c r="E531" s="262"/>
      <c r="F531" s="37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  <c r="DM531" s="23"/>
      <c r="DN531" s="23"/>
      <c r="DO531" s="23"/>
      <c r="DP531" s="23"/>
      <c r="DQ531" s="23"/>
      <c r="DR531" s="23"/>
      <c r="DS531" s="23"/>
      <c r="DT531" s="23"/>
      <c r="DU531" s="23"/>
      <c r="DV531" s="23"/>
      <c r="DW531" s="23"/>
      <c r="DX531" s="23"/>
      <c r="DY531" s="23"/>
      <c r="DZ531" s="23"/>
      <c r="EA531" s="23"/>
      <c r="EB531" s="23"/>
      <c r="EC531" s="23"/>
      <c r="ED531" s="23"/>
      <c r="EE531" s="23"/>
      <c r="EF531" s="23"/>
      <c r="EG531" s="23"/>
      <c r="EH531" s="23"/>
      <c r="EI531" s="23"/>
      <c r="EJ531" s="23"/>
      <c r="EK531" s="23"/>
      <c r="EL531" s="23"/>
      <c r="EM531" s="23"/>
      <c r="EN531" s="23"/>
      <c r="EO531" s="23"/>
      <c r="EP531" s="23"/>
      <c r="EQ531" s="23"/>
      <c r="ER531" s="23"/>
      <c r="ES531" s="23"/>
      <c r="ET531" s="23"/>
      <c r="EU531" s="23"/>
      <c r="EV531" s="23"/>
      <c r="EW531" s="23"/>
      <c r="EX531" s="23"/>
      <c r="EY531" s="23"/>
      <c r="EZ531" s="23"/>
      <c r="FA531" s="23"/>
      <c r="FB531" s="23"/>
      <c r="FC531" s="23"/>
    </row>
    <row r="532" spans="2:159" s="4" customFormat="1" ht="30">
      <c r="B532" s="2" t="s">
        <v>130</v>
      </c>
      <c r="D532" s="6"/>
      <c r="E532" s="262"/>
      <c r="F532" s="37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  <c r="DM532" s="23"/>
      <c r="DN532" s="23"/>
      <c r="DO532" s="23"/>
      <c r="DP532" s="23"/>
      <c r="DQ532" s="23"/>
      <c r="DR532" s="23"/>
      <c r="DS532" s="23"/>
      <c r="DT532" s="23"/>
      <c r="DU532" s="23"/>
      <c r="DV532" s="23"/>
      <c r="DW532" s="23"/>
      <c r="DX532" s="23"/>
      <c r="DY532" s="23"/>
      <c r="DZ532" s="23"/>
      <c r="EA532" s="23"/>
      <c r="EB532" s="23"/>
      <c r="EC532" s="23"/>
      <c r="ED532" s="23"/>
      <c r="EE532" s="23"/>
      <c r="EF532" s="23"/>
      <c r="EG532" s="23"/>
      <c r="EH532" s="23"/>
      <c r="EI532" s="23"/>
      <c r="EJ532" s="23"/>
      <c r="EK532" s="23"/>
      <c r="EL532" s="23"/>
      <c r="EM532" s="23"/>
      <c r="EN532" s="23"/>
      <c r="EO532" s="23"/>
      <c r="EP532" s="23"/>
      <c r="EQ532" s="23"/>
      <c r="ER532" s="23"/>
      <c r="ES532" s="23"/>
      <c r="ET532" s="23"/>
      <c r="EU532" s="23"/>
      <c r="EV532" s="23"/>
      <c r="EW532" s="23"/>
      <c r="EX532" s="23"/>
      <c r="EY532" s="23"/>
      <c r="EZ532" s="23"/>
      <c r="FA532" s="23"/>
      <c r="FB532" s="23"/>
      <c r="FC532" s="23"/>
    </row>
    <row r="533" spans="2:159" s="4" customFormat="1" ht="30">
      <c r="B533" s="2" t="s">
        <v>211</v>
      </c>
      <c r="D533" s="6"/>
      <c r="E533" s="262"/>
      <c r="F533" s="37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  <c r="DM533" s="23"/>
      <c r="DN533" s="23"/>
      <c r="DO533" s="23"/>
      <c r="DP533" s="23"/>
      <c r="DQ533" s="23"/>
      <c r="DR533" s="23"/>
      <c r="DS533" s="23"/>
      <c r="DT533" s="23"/>
      <c r="DU533" s="23"/>
      <c r="DV533" s="23"/>
      <c r="DW533" s="23"/>
      <c r="DX533" s="23"/>
      <c r="DY533" s="23"/>
      <c r="DZ533" s="23"/>
      <c r="EA533" s="23"/>
      <c r="EB533" s="23"/>
      <c r="EC533" s="23"/>
      <c r="ED533" s="23"/>
      <c r="EE533" s="23"/>
      <c r="EF533" s="23"/>
      <c r="EG533" s="23"/>
      <c r="EH533" s="23"/>
      <c r="EI533" s="23"/>
      <c r="EJ533" s="23"/>
      <c r="EK533" s="23"/>
      <c r="EL533" s="23"/>
      <c r="EM533" s="23"/>
      <c r="EN533" s="23"/>
      <c r="EO533" s="23"/>
      <c r="EP533" s="23"/>
      <c r="EQ533" s="23"/>
      <c r="ER533" s="23"/>
      <c r="ES533" s="23"/>
      <c r="ET533" s="23"/>
      <c r="EU533" s="23"/>
      <c r="EV533" s="23"/>
      <c r="EW533" s="23"/>
      <c r="EX533" s="23"/>
      <c r="EY533" s="23"/>
      <c r="EZ533" s="23"/>
      <c r="FA533" s="23"/>
      <c r="FB533" s="23"/>
      <c r="FC533" s="23"/>
    </row>
    <row r="534" spans="2:159" s="4" customFormat="1" ht="15">
      <c r="B534" s="2" t="s">
        <v>124</v>
      </c>
      <c r="D534" s="6"/>
      <c r="E534" s="262"/>
      <c r="F534" s="37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  <c r="DJ534" s="23"/>
      <c r="DK534" s="23"/>
      <c r="DL534" s="23"/>
      <c r="DM534" s="23"/>
      <c r="DN534" s="23"/>
      <c r="DO534" s="23"/>
      <c r="DP534" s="23"/>
      <c r="DQ534" s="23"/>
      <c r="DR534" s="23"/>
      <c r="DS534" s="23"/>
      <c r="DT534" s="23"/>
      <c r="DU534" s="23"/>
      <c r="DV534" s="23"/>
      <c r="DW534" s="23"/>
      <c r="DX534" s="23"/>
      <c r="DY534" s="23"/>
      <c r="DZ534" s="23"/>
      <c r="EA534" s="23"/>
      <c r="EB534" s="23"/>
      <c r="EC534" s="23"/>
      <c r="ED534" s="23"/>
      <c r="EE534" s="23"/>
      <c r="EF534" s="23"/>
      <c r="EG534" s="23"/>
      <c r="EH534" s="23"/>
      <c r="EI534" s="23"/>
      <c r="EJ534" s="23"/>
      <c r="EK534" s="23"/>
      <c r="EL534" s="23"/>
      <c r="EM534" s="23"/>
      <c r="EN534" s="23"/>
      <c r="EO534" s="23"/>
      <c r="EP534" s="23"/>
      <c r="EQ534" s="23"/>
      <c r="ER534" s="23"/>
      <c r="ES534" s="23"/>
      <c r="ET534" s="23"/>
      <c r="EU534" s="23"/>
      <c r="EV534" s="23"/>
      <c r="EW534" s="23"/>
      <c r="EX534" s="23"/>
      <c r="EY534" s="23"/>
      <c r="EZ534" s="23"/>
      <c r="FA534" s="23"/>
      <c r="FB534" s="23"/>
      <c r="FC534" s="23"/>
    </row>
    <row r="535" spans="2:159" s="4" customFormat="1" ht="30">
      <c r="B535" s="2" t="s">
        <v>203</v>
      </c>
      <c r="D535" s="6"/>
      <c r="E535" s="262"/>
      <c r="F535" s="37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  <c r="DJ535" s="23"/>
      <c r="DK535" s="23"/>
      <c r="DL535" s="23"/>
      <c r="DM535" s="23"/>
      <c r="DN535" s="23"/>
      <c r="DO535" s="23"/>
      <c r="DP535" s="23"/>
      <c r="DQ535" s="23"/>
      <c r="DR535" s="23"/>
      <c r="DS535" s="23"/>
      <c r="DT535" s="23"/>
      <c r="DU535" s="23"/>
      <c r="DV535" s="23"/>
      <c r="DW535" s="23"/>
      <c r="DX535" s="23"/>
      <c r="DY535" s="23"/>
      <c r="DZ535" s="23"/>
      <c r="EA535" s="23"/>
      <c r="EB535" s="23"/>
      <c r="EC535" s="23"/>
      <c r="ED535" s="23"/>
      <c r="EE535" s="23"/>
      <c r="EF535" s="23"/>
      <c r="EG535" s="23"/>
      <c r="EH535" s="23"/>
      <c r="EI535" s="23"/>
      <c r="EJ535" s="23"/>
      <c r="EK535" s="23"/>
      <c r="EL535" s="23"/>
      <c r="EM535" s="23"/>
      <c r="EN535" s="23"/>
      <c r="EO535" s="23"/>
      <c r="EP535" s="23"/>
      <c r="EQ535" s="23"/>
      <c r="ER535" s="23"/>
      <c r="ES535" s="23"/>
      <c r="ET535" s="23"/>
      <c r="EU535" s="23"/>
      <c r="EV535" s="23"/>
      <c r="EW535" s="23"/>
      <c r="EX535" s="23"/>
      <c r="EY535" s="23"/>
      <c r="EZ535" s="23"/>
      <c r="FA535" s="23"/>
      <c r="FB535" s="23"/>
      <c r="FC535" s="23"/>
    </row>
    <row r="536" spans="2:159" s="4" customFormat="1" ht="15">
      <c r="B536" s="2" t="s">
        <v>218</v>
      </c>
      <c r="D536" s="6"/>
      <c r="E536" s="262"/>
      <c r="F536" s="37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  <c r="DJ536" s="23"/>
      <c r="DK536" s="23"/>
      <c r="DL536" s="23"/>
      <c r="DM536" s="23"/>
      <c r="DN536" s="23"/>
      <c r="DO536" s="23"/>
      <c r="DP536" s="23"/>
      <c r="DQ536" s="23"/>
      <c r="DR536" s="23"/>
      <c r="DS536" s="23"/>
      <c r="DT536" s="23"/>
      <c r="DU536" s="23"/>
      <c r="DV536" s="23"/>
      <c r="DW536" s="23"/>
      <c r="DX536" s="23"/>
      <c r="DY536" s="23"/>
      <c r="DZ536" s="23"/>
      <c r="EA536" s="23"/>
      <c r="EB536" s="23"/>
      <c r="EC536" s="23"/>
      <c r="ED536" s="23"/>
      <c r="EE536" s="23"/>
      <c r="EF536" s="23"/>
      <c r="EG536" s="23"/>
      <c r="EH536" s="23"/>
      <c r="EI536" s="23"/>
      <c r="EJ536" s="23"/>
      <c r="EK536" s="23"/>
      <c r="EL536" s="23"/>
      <c r="EM536" s="23"/>
      <c r="EN536" s="23"/>
      <c r="EO536" s="23"/>
      <c r="EP536" s="23"/>
      <c r="EQ536" s="23"/>
      <c r="ER536" s="23"/>
      <c r="ES536" s="23"/>
      <c r="ET536" s="23"/>
      <c r="EU536" s="23"/>
      <c r="EV536" s="23"/>
      <c r="EW536" s="23"/>
      <c r="EX536" s="23"/>
      <c r="EY536" s="23"/>
      <c r="EZ536" s="23"/>
      <c r="FA536" s="23"/>
      <c r="FB536" s="23"/>
      <c r="FC536" s="23"/>
    </row>
    <row r="537" spans="2:159" s="4" customFormat="1" ht="30">
      <c r="B537" s="2" t="s">
        <v>219</v>
      </c>
      <c r="D537" s="6"/>
      <c r="E537" s="262"/>
      <c r="F537" s="37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  <c r="DM537" s="23"/>
      <c r="DN537" s="23"/>
      <c r="DO537" s="23"/>
      <c r="DP537" s="23"/>
      <c r="DQ537" s="23"/>
      <c r="DR537" s="23"/>
      <c r="DS537" s="23"/>
      <c r="DT537" s="23"/>
      <c r="DU537" s="23"/>
      <c r="DV537" s="23"/>
      <c r="DW537" s="23"/>
      <c r="DX537" s="23"/>
      <c r="DY537" s="23"/>
      <c r="DZ537" s="23"/>
      <c r="EA537" s="23"/>
      <c r="EB537" s="23"/>
      <c r="EC537" s="23"/>
      <c r="ED537" s="23"/>
      <c r="EE537" s="23"/>
      <c r="EF537" s="23"/>
      <c r="EG537" s="23"/>
      <c r="EH537" s="23"/>
      <c r="EI537" s="23"/>
      <c r="EJ537" s="23"/>
      <c r="EK537" s="23"/>
      <c r="EL537" s="23"/>
      <c r="EM537" s="23"/>
      <c r="EN537" s="23"/>
      <c r="EO537" s="23"/>
      <c r="EP537" s="23"/>
      <c r="EQ537" s="23"/>
      <c r="ER537" s="23"/>
      <c r="ES537" s="23"/>
      <c r="ET537" s="23"/>
      <c r="EU537" s="23"/>
      <c r="EV537" s="23"/>
      <c r="EW537" s="23"/>
      <c r="EX537" s="23"/>
      <c r="EY537" s="23"/>
      <c r="EZ537" s="23"/>
      <c r="FA537" s="23"/>
      <c r="FB537" s="23"/>
      <c r="FC537" s="23"/>
    </row>
    <row r="538" spans="2:159" s="4" customFormat="1" ht="15">
      <c r="B538" s="2" t="s">
        <v>220</v>
      </c>
      <c r="D538" s="6"/>
      <c r="E538" s="262"/>
      <c r="F538" s="37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  <c r="DJ538" s="23"/>
      <c r="DK538" s="23"/>
      <c r="DL538" s="23"/>
      <c r="DM538" s="23"/>
      <c r="DN538" s="23"/>
      <c r="DO538" s="23"/>
      <c r="DP538" s="23"/>
      <c r="DQ538" s="23"/>
      <c r="DR538" s="23"/>
      <c r="DS538" s="23"/>
      <c r="DT538" s="23"/>
      <c r="DU538" s="23"/>
      <c r="DV538" s="23"/>
      <c r="DW538" s="23"/>
      <c r="DX538" s="23"/>
      <c r="DY538" s="23"/>
      <c r="DZ538" s="23"/>
      <c r="EA538" s="23"/>
      <c r="EB538" s="23"/>
      <c r="EC538" s="23"/>
      <c r="ED538" s="23"/>
      <c r="EE538" s="23"/>
      <c r="EF538" s="23"/>
      <c r="EG538" s="23"/>
      <c r="EH538" s="23"/>
      <c r="EI538" s="23"/>
      <c r="EJ538" s="23"/>
      <c r="EK538" s="23"/>
      <c r="EL538" s="23"/>
      <c r="EM538" s="23"/>
      <c r="EN538" s="23"/>
      <c r="EO538" s="23"/>
      <c r="EP538" s="23"/>
      <c r="EQ538" s="23"/>
      <c r="ER538" s="23"/>
      <c r="ES538" s="23"/>
      <c r="ET538" s="23"/>
      <c r="EU538" s="23"/>
      <c r="EV538" s="23"/>
      <c r="EW538" s="23"/>
      <c r="EX538" s="23"/>
      <c r="EY538" s="23"/>
      <c r="EZ538" s="23"/>
      <c r="FA538" s="23"/>
      <c r="FB538" s="23"/>
      <c r="FC538" s="23"/>
    </row>
    <row r="539" spans="2:159" s="4" customFormat="1" ht="30">
      <c r="B539" s="2" t="s">
        <v>221</v>
      </c>
      <c r="D539" s="6"/>
      <c r="E539" s="262"/>
      <c r="F539" s="37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  <c r="DM539" s="23"/>
      <c r="DN539" s="23"/>
      <c r="DO539" s="23"/>
      <c r="DP539" s="23"/>
      <c r="DQ539" s="23"/>
      <c r="DR539" s="23"/>
      <c r="DS539" s="23"/>
      <c r="DT539" s="23"/>
      <c r="DU539" s="23"/>
      <c r="DV539" s="23"/>
      <c r="DW539" s="23"/>
      <c r="DX539" s="23"/>
      <c r="DY539" s="23"/>
      <c r="DZ539" s="23"/>
      <c r="EA539" s="23"/>
      <c r="EB539" s="23"/>
      <c r="EC539" s="23"/>
      <c r="ED539" s="23"/>
      <c r="EE539" s="23"/>
      <c r="EF539" s="23"/>
      <c r="EG539" s="23"/>
      <c r="EH539" s="23"/>
      <c r="EI539" s="23"/>
      <c r="EJ539" s="23"/>
      <c r="EK539" s="23"/>
      <c r="EL539" s="23"/>
      <c r="EM539" s="23"/>
      <c r="EN539" s="23"/>
      <c r="EO539" s="23"/>
      <c r="EP539" s="23"/>
      <c r="EQ539" s="23"/>
      <c r="ER539" s="23"/>
      <c r="ES539" s="23"/>
      <c r="ET539" s="23"/>
      <c r="EU539" s="23"/>
      <c r="EV539" s="23"/>
      <c r="EW539" s="23"/>
      <c r="EX539" s="23"/>
      <c r="EY539" s="23"/>
      <c r="EZ539" s="23"/>
      <c r="FA539" s="23"/>
      <c r="FB539" s="23"/>
      <c r="FC539" s="23"/>
    </row>
    <row r="540" spans="2:159" s="4" customFormat="1" ht="30">
      <c r="B540" s="2" t="s">
        <v>222</v>
      </c>
      <c r="D540" s="6"/>
      <c r="E540" s="262"/>
      <c r="F540" s="37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3"/>
      <c r="DW540" s="23"/>
      <c r="DX540" s="23"/>
      <c r="DY540" s="23"/>
      <c r="DZ540" s="23"/>
      <c r="EA540" s="23"/>
      <c r="EB540" s="23"/>
      <c r="EC540" s="23"/>
      <c r="ED540" s="23"/>
      <c r="EE540" s="23"/>
      <c r="EF540" s="23"/>
      <c r="EG540" s="23"/>
      <c r="EH540" s="23"/>
      <c r="EI540" s="23"/>
      <c r="EJ540" s="23"/>
      <c r="EK540" s="23"/>
      <c r="EL540" s="23"/>
      <c r="EM540" s="23"/>
      <c r="EN540" s="23"/>
      <c r="EO540" s="23"/>
      <c r="EP540" s="23"/>
      <c r="EQ540" s="23"/>
      <c r="ER540" s="23"/>
      <c r="ES540" s="23"/>
      <c r="ET540" s="23"/>
      <c r="EU540" s="23"/>
      <c r="EV540" s="23"/>
      <c r="EW540" s="23"/>
      <c r="EX540" s="23"/>
      <c r="EY540" s="23"/>
      <c r="EZ540" s="23"/>
      <c r="FA540" s="23"/>
      <c r="FB540" s="23"/>
      <c r="FC540" s="23"/>
    </row>
    <row r="541" spans="2:159" s="4" customFormat="1" ht="15">
      <c r="B541" s="2" t="s">
        <v>223</v>
      </c>
      <c r="D541" s="6"/>
      <c r="E541" s="262"/>
      <c r="F541" s="37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  <c r="DW541" s="23"/>
      <c r="DX541" s="23"/>
      <c r="DY541" s="23"/>
      <c r="DZ541" s="23"/>
      <c r="EA541" s="23"/>
      <c r="EB541" s="23"/>
      <c r="EC541" s="23"/>
      <c r="ED541" s="23"/>
      <c r="EE541" s="23"/>
      <c r="EF541" s="23"/>
      <c r="EG541" s="23"/>
      <c r="EH541" s="23"/>
      <c r="EI541" s="23"/>
      <c r="EJ541" s="23"/>
      <c r="EK541" s="23"/>
      <c r="EL541" s="23"/>
      <c r="EM541" s="23"/>
      <c r="EN541" s="23"/>
      <c r="EO541" s="23"/>
      <c r="EP541" s="23"/>
      <c r="EQ541" s="23"/>
      <c r="ER541" s="23"/>
      <c r="ES541" s="23"/>
      <c r="ET541" s="23"/>
      <c r="EU541" s="23"/>
      <c r="EV541" s="23"/>
      <c r="EW541" s="23"/>
      <c r="EX541" s="23"/>
      <c r="EY541" s="23"/>
      <c r="EZ541" s="23"/>
      <c r="FA541" s="23"/>
      <c r="FB541" s="23"/>
      <c r="FC541" s="23"/>
    </row>
    <row r="542" spans="2:159" s="4" customFormat="1" ht="30">
      <c r="B542" s="2" t="s">
        <v>203</v>
      </c>
      <c r="D542" s="6"/>
      <c r="E542" s="262"/>
      <c r="F542" s="37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  <c r="DQ542" s="23"/>
      <c r="DR542" s="23"/>
      <c r="DS542" s="23"/>
      <c r="DT542" s="23"/>
      <c r="DU542" s="23"/>
      <c r="DV542" s="23"/>
      <c r="DW542" s="23"/>
      <c r="DX542" s="23"/>
      <c r="DY542" s="23"/>
      <c r="DZ542" s="23"/>
      <c r="EA542" s="23"/>
      <c r="EB542" s="23"/>
      <c r="EC542" s="23"/>
      <c r="ED542" s="23"/>
      <c r="EE542" s="23"/>
      <c r="EF542" s="23"/>
      <c r="EG542" s="23"/>
      <c r="EH542" s="23"/>
      <c r="EI542" s="23"/>
      <c r="EJ542" s="23"/>
      <c r="EK542" s="23"/>
      <c r="EL542" s="23"/>
      <c r="EM542" s="23"/>
      <c r="EN542" s="23"/>
      <c r="EO542" s="23"/>
      <c r="EP542" s="23"/>
      <c r="EQ542" s="23"/>
      <c r="ER542" s="23"/>
      <c r="ES542" s="23"/>
      <c r="ET542" s="23"/>
      <c r="EU542" s="23"/>
      <c r="EV542" s="23"/>
      <c r="EW542" s="23"/>
      <c r="EX542" s="23"/>
      <c r="EY542" s="23"/>
      <c r="EZ542" s="23"/>
      <c r="FA542" s="23"/>
      <c r="FB542" s="23"/>
      <c r="FC542" s="23"/>
    </row>
    <row r="543" spans="2:159" s="4" customFormat="1" ht="15">
      <c r="B543" s="2"/>
      <c r="C543" s="4" t="s">
        <v>7</v>
      </c>
      <c r="D543" s="6">
        <v>1</v>
      </c>
      <c r="E543" s="262"/>
      <c r="F543" s="37">
        <f>D543*E543</f>
        <v>0</v>
      </c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  <c r="DJ543" s="23"/>
      <c r="DK543" s="23"/>
      <c r="DL543" s="23"/>
      <c r="DM543" s="23"/>
      <c r="DN543" s="23"/>
      <c r="DO543" s="23"/>
      <c r="DP543" s="23"/>
      <c r="DQ543" s="23"/>
      <c r="DR543" s="23"/>
      <c r="DS543" s="23"/>
      <c r="DT543" s="23"/>
      <c r="DU543" s="23"/>
      <c r="DV543" s="23"/>
      <c r="DW543" s="23"/>
      <c r="DX543" s="23"/>
      <c r="DY543" s="23"/>
      <c r="DZ543" s="23"/>
      <c r="EA543" s="23"/>
      <c r="EB543" s="23"/>
      <c r="EC543" s="23"/>
      <c r="ED543" s="23"/>
      <c r="EE543" s="23"/>
      <c r="EF543" s="23"/>
      <c r="EG543" s="23"/>
      <c r="EH543" s="23"/>
      <c r="EI543" s="23"/>
      <c r="EJ543" s="23"/>
      <c r="EK543" s="23"/>
      <c r="EL543" s="23"/>
      <c r="EM543" s="23"/>
      <c r="EN543" s="23"/>
      <c r="EO543" s="23"/>
      <c r="EP543" s="23"/>
      <c r="EQ543" s="23"/>
      <c r="ER543" s="23"/>
      <c r="ES543" s="23"/>
      <c r="ET543" s="23"/>
      <c r="EU543" s="23"/>
      <c r="EV543" s="23"/>
      <c r="EW543" s="23"/>
      <c r="EX543" s="23"/>
      <c r="EY543" s="23"/>
      <c r="EZ543" s="23"/>
      <c r="FA543" s="23"/>
      <c r="FB543" s="23"/>
      <c r="FC543" s="23"/>
    </row>
    <row r="544" spans="2:159" s="4" customFormat="1" ht="15">
      <c r="B544" s="2"/>
      <c r="D544" s="6"/>
      <c r="E544" s="262"/>
      <c r="F544" s="37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  <c r="DQ544" s="23"/>
      <c r="DR544" s="23"/>
      <c r="DS544" s="23"/>
      <c r="DT544" s="23"/>
      <c r="DU544" s="23"/>
      <c r="DV544" s="23"/>
      <c r="DW544" s="23"/>
      <c r="DX544" s="23"/>
      <c r="DY544" s="23"/>
      <c r="DZ544" s="23"/>
      <c r="EA544" s="23"/>
      <c r="EB544" s="23"/>
      <c r="EC544" s="23"/>
      <c r="ED544" s="23"/>
      <c r="EE544" s="23"/>
      <c r="EF544" s="23"/>
      <c r="EG544" s="23"/>
      <c r="EH544" s="23"/>
      <c r="EI544" s="23"/>
      <c r="EJ544" s="23"/>
      <c r="EK544" s="23"/>
      <c r="EL544" s="23"/>
      <c r="EM544" s="23"/>
      <c r="EN544" s="23"/>
      <c r="EO544" s="23"/>
      <c r="EP544" s="23"/>
      <c r="EQ544" s="23"/>
      <c r="ER544" s="23"/>
      <c r="ES544" s="23"/>
      <c r="ET544" s="23"/>
      <c r="EU544" s="23"/>
      <c r="EV544" s="23"/>
      <c r="EW544" s="23"/>
      <c r="EX544" s="23"/>
      <c r="EY544" s="23"/>
      <c r="EZ544" s="23"/>
      <c r="FA544" s="23"/>
      <c r="FB544" s="23"/>
      <c r="FC544" s="23"/>
    </row>
    <row r="545" spans="2:159" s="4" customFormat="1" ht="15">
      <c r="B545" s="2"/>
      <c r="D545" s="6"/>
      <c r="E545" s="262"/>
      <c r="F545" s="37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  <c r="DM545" s="23"/>
      <c r="DN545" s="23"/>
      <c r="DO545" s="23"/>
      <c r="DP545" s="23"/>
      <c r="DQ545" s="23"/>
      <c r="DR545" s="23"/>
      <c r="DS545" s="23"/>
      <c r="DT545" s="23"/>
      <c r="DU545" s="23"/>
      <c r="DV545" s="23"/>
      <c r="DW545" s="23"/>
      <c r="DX545" s="23"/>
      <c r="DY545" s="23"/>
      <c r="DZ545" s="23"/>
      <c r="EA545" s="23"/>
      <c r="EB545" s="23"/>
      <c r="EC545" s="23"/>
      <c r="ED545" s="23"/>
      <c r="EE545" s="23"/>
      <c r="EF545" s="23"/>
      <c r="EG545" s="23"/>
      <c r="EH545" s="23"/>
      <c r="EI545" s="23"/>
      <c r="EJ545" s="23"/>
      <c r="EK545" s="23"/>
      <c r="EL545" s="23"/>
      <c r="EM545" s="23"/>
      <c r="EN545" s="23"/>
      <c r="EO545" s="23"/>
      <c r="EP545" s="23"/>
      <c r="EQ545" s="23"/>
      <c r="ER545" s="23"/>
      <c r="ES545" s="23"/>
      <c r="ET545" s="23"/>
      <c r="EU545" s="23"/>
      <c r="EV545" s="23"/>
      <c r="EW545" s="23"/>
      <c r="EX545" s="23"/>
      <c r="EY545" s="23"/>
      <c r="EZ545" s="23"/>
      <c r="FA545" s="23"/>
      <c r="FB545" s="23"/>
      <c r="FC545" s="23"/>
    </row>
    <row r="546" spans="2:159" s="4" customFormat="1" ht="15">
      <c r="B546" s="2"/>
      <c r="D546" s="6"/>
      <c r="E546" s="262"/>
      <c r="F546" s="37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  <c r="DW546" s="23"/>
      <c r="DX546" s="23"/>
      <c r="DY546" s="23"/>
      <c r="DZ546" s="23"/>
      <c r="EA546" s="23"/>
      <c r="EB546" s="23"/>
      <c r="EC546" s="23"/>
      <c r="ED546" s="23"/>
      <c r="EE546" s="23"/>
      <c r="EF546" s="23"/>
      <c r="EG546" s="23"/>
      <c r="EH546" s="23"/>
      <c r="EI546" s="23"/>
      <c r="EJ546" s="23"/>
      <c r="EK546" s="23"/>
      <c r="EL546" s="23"/>
      <c r="EM546" s="23"/>
      <c r="EN546" s="23"/>
      <c r="EO546" s="23"/>
      <c r="EP546" s="23"/>
      <c r="EQ546" s="23"/>
      <c r="ER546" s="23"/>
      <c r="ES546" s="23"/>
      <c r="ET546" s="23"/>
      <c r="EU546" s="23"/>
      <c r="EV546" s="23"/>
      <c r="EW546" s="23"/>
      <c r="EX546" s="23"/>
      <c r="EY546" s="23"/>
      <c r="EZ546" s="23"/>
      <c r="FA546" s="23"/>
      <c r="FB546" s="23"/>
      <c r="FC546" s="23"/>
    </row>
    <row r="547" spans="2:6" s="82" customFormat="1" ht="15">
      <c r="B547" s="81"/>
      <c r="D547" s="83"/>
      <c r="E547" s="260"/>
      <c r="F547" s="84"/>
    </row>
    <row r="548" spans="2:159" s="4" customFormat="1" ht="16.5" customHeight="1">
      <c r="B548" s="5"/>
      <c r="D548" s="6"/>
      <c r="E548" s="37"/>
      <c r="F548" s="37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3"/>
      <c r="DW548" s="23"/>
      <c r="DX548" s="23"/>
      <c r="DY548" s="23"/>
      <c r="DZ548" s="23"/>
      <c r="EA548" s="23"/>
      <c r="EB548" s="23"/>
      <c r="EC548" s="23"/>
      <c r="ED548" s="23"/>
      <c r="EE548" s="23"/>
      <c r="EF548" s="23"/>
      <c r="EG548" s="23"/>
      <c r="EH548" s="23"/>
      <c r="EI548" s="23"/>
      <c r="EJ548" s="23"/>
      <c r="EK548" s="23"/>
      <c r="EL548" s="23"/>
      <c r="EM548" s="23"/>
      <c r="EN548" s="23"/>
      <c r="EO548" s="23"/>
      <c r="EP548" s="23"/>
      <c r="EQ548" s="23"/>
      <c r="ER548" s="23"/>
      <c r="ES548" s="23"/>
      <c r="ET548" s="23"/>
      <c r="EU548" s="23"/>
      <c r="EV548" s="23"/>
      <c r="EW548" s="23"/>
      <c r="EX548" s="23"/>
      <c r="EY548" s="23"/>
      <c r="EZ548" s="23"/>
      <c r="FA548" s="23"/>
      <c r="FB548" s="23"/>
      <c r="FC548" s="23"/>
    </row>
    <row r="549" spans="2:159" s="11" customFormat="1" ht="15.75">
      <c r="B549" s="10"/>
      <c r="C549" s="11" t="s">
        <v>4</v>
      </c>
      <c r="D549" s="12"/>
      <c r="E549" s="43"/>
      <c r="F549" s="35">
        <f>SUM(F282:F544)</f>
        <v>0</v>
      </c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C549" s="28"/>
      <c r="CD549" s="28"/>
      <c r="CE549" s="28"/>
      <c r="CF549" s="28"/>
      <c r="CG549" s="28"/>
      <c r="CH549" s="28"/>
      <c r="CI549" s="28"/>
      <c r="CJ549" s="28"/>
      <c r="CK549" s="28"/>
      <c r="CL549" s="28"/>
      <c r="CM549" s="28"/>
      <c r="CN549" s="28"/>
      <c r="CO549" s="28"/>
      <c r="CP549" s="28"/>
      <c r="CQ549" s="28"/>
      <c r="CR549" s="28"/>
      <c r="CS549" s="28"/>
      <c r="CT549" s="28"/>
      <c r="CU549" s="28"/>
      <c r="CV549" s="28"/>
      <c r="CW549" s="28"/>
      <c r="CX549" s="28"/>
      <c r="CY549" s="28"/>
      <c r="CZ549" s="28"/>
      <c r="DA549" s="28"/>
      <c r="DB549" s="28"/>
      <c r="DC549" s="28"/>
      <c r="DD549" s="28"/>
      <c r="DE549" s="28"/>
      <c r="DF549" s="28"/>
      <c r="DG549" s="28"/>
      <c r="DH549" s="28"/>
      <c r="DI549" s="28"/>
      <c r="DJ549" s="28"/>
      <c r="DK549" s="28"/>
      <c r="DL549" s="28"/>
      <c r="DM549" s="28"/>
      <c r="DN549" s="28"/>
      <c r="DO549" s="28"/>
      <c r="DP549" s="28"/>
      <c r="DQ549" s="28"/>
      <c r="DR549" s="28"/>
      <c r="DS549" s="28"/>
      <c r="DT549" s="28"/>
      <c r="DU549" s="28"/>
      <c r="DV549" s="28"/>
      <c r="DW549" s="28"/>
      <c r="DX549" s="28"/>
      <c r="DY549" s="28"/>
      <c r="DZ549" s="28"/>
      <c r="EA549" s="28"/>
      <c r="EB549" s="28"/>
      <c r="EC549" s="28"/>
      <c r="ED549" s="28"/>
      <c r="EE549" s="28"/>
      <c r="EF549" s="28"/>
      <c r="EG549" s="28"/>
      <c r="EH549" s="28"/>
      <c r="EI549" s="28"/>
      <c r="EJ549" s="28"/>
      <c r="EK549" s="28"/>
      <c r="EL549" s="28"/>
      <c r="EM549" s="28"/>
      <c r="EN549" s="28"/>
      <c r="EO549" s="28"/>
      <c r="EP549" s="28"/>
      <c r="EQ549" s="28"/>
      <c r="ER549" s="28"/>
      <c r="ES549" s="28"/>
      <c r="ET549" s="28"/>
      <c r="EU549" s="28"/>
      <c r="EV549" s="28"/>
      <c r="EW549" s="28"/>
      <c r="EX549" s="28"/>
      <c r="EY549" s="28"/>
      <c r="EZ549" s="28"/>
      <c r="FA549" s="28"/>
      <c r="FB549" s="28"/>
      <c r="FC549" s="28"/>
    </row>
    <row r="550" spans="2:159" s="4" customFormat="1" ht="15">
      <c r="B550" s="2"/>
      <c r="D550" s="6"/>
      <c r="E550" s="37"/>
      <c r="F550" s="37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  <c r="DJ550" s="23"/>
      <c r="DK550" s="23"/>
      <c r="DL550" s="23"/>
      <c r="DM550" s="23"/>
      <c r="DN550" s="23"/>
      <c r="DO550" s="23"/>
      <c r="DP550" s="23"/>
      <c r="DQ550" s="23"/>
      <c r="DR550" s="23"/>
      <c r="DS550" s="23"/>
      <c r="DT550" s="23"/>
      <c r="DU550" s="23"/>
      <c r="DV550" s="23"/>
      <c r="DW550" s="23"/>
      <c r="DX550" s="23"/>
      <c r="DY550" s="23"/>
      <c r="DZ550" s="23"/>
      <c r="EA550" s="23"/>
      <c r="EB550" s="23"/>
      <c r="EC550" s="23"/>
      <c r="ED550" s="23"/>
      <c r="EE550" s="23"/>
      <c r="EF550" s="23"/>
      <c r="EG550" s="23"/>
      <c r="EH550" s="23"/>
      <c r="EI550" s="23"/>
      <c r="EJ550" s="23"/>
      <c r="EK550" s="23"/>
      <c r="EL550" s="23"/>
      <c r="EM550" s="23"/>
      <c r="EN550" s="23"/>
      <c r="EO550" s="23"/>
      <c r="EP550" s="23"/>
      <c r="EQ550" s="23"/>
      <c r="ER550" s="23"/>
      <c r="ES550" s="23"/>
      <c r="ET550" s="23"/>
      <c r="EU550" s="23"/>
      <c r="EV550" s="23"/>
      <c r="EW550" s="23"/>
      <c r="EX550" s="23"/>
      <c r="EY550" s="23"/>
      <c r="EZ550" s="23"/>
      <c r="FA550" s="23"/>
      <c r="FB550" s="23"/>
      <c r="FC550" s="23"/>
    </row>
    <row r="551" spans="2:159" s="4" customFormat="1" ht="18" customHeight="1">
      <c r="B551" s="2"/>
      <c r="D551" s="6"/>
      <c r="E551" s="37"/>
      <c r="F551" s="37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  <c r="DM551" s="23"/>
      <c r="DN551" s="23"/>
      <c r="DO551" s="23"/>
      <c r="DP551" s="23"/>
      <c r="DQ551" s="23"/>
      <c r="DR551" s="23"/>
      <c r="DS551" s="23"/>
      <c r="DT551" s="23"/>
      <c r="DU551" s="23"/>
      <c r="DV551" s="23"/>
      <c r="DW551" s="23"/>
      <c r="DX551" s="23"/>
      <c r="DY551" s="23"/>
      <c r="DZ551" s="23"/>
      <c r="EA551" s="23"/>
      <c r="EB551" s="23"/>
      <c r="EC551" s="23"/>
      <c r="ED551" s="23"/>
      <c r="EE551" s="23"/>
      <c r="EF551" s="23"/>
      <c r="EG551" s="23"/>
      <c r="EH551" s="23"/>
      <c r="EI551" s="23"/>
      <c r="EJ551" s="23"/>
      <c r="EK551" s="23"/>
      <c r="EL551" s="23"/>
      <c r="EM551" s="23"/>
      <c r="EN551" s="23"/>
      <c r="EO551" s="23"/>
      <c r="EP551" s="23"/>
      <c r="EQ551" s="23"/>
      <c r="ER551" s="23"/>
      <c r="ES551" s="23"/>
      <c r="ET551" s="23"/>
      <c r="EU551" s="23"/>
      <c r="EV551" s="23"/>
      <c r="EW551" s="23"/>
      <c r="EX551" s="23"/>
      <c r="EY551" s="23"/>
      <c r="EZ551" s="23"/>
      <c r="FA551" s="23"/>
      <c r="FB551" s="23"/>
      <c r="FC551" s="23"/>
    </row>
    <row r="552" spans="2:159" s="11" customFormat="1" ht="15.75">
      <c r="B552" s="10"/>
      <c r="D552" s="12"/>
      <c r="E552" s="43"/>
      <c r="F552" s="35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C552" s="28"/>
      <c r="CD552" s="28"/>
      <c r="CE552" s="28"/>
      <c r="CF552" s="28"/>
      <c r="CG552" s="28"/>
      <c r="CH552" s="28"/>
      <c r="CI552" s="28"/>
      <c r="CJ552" s="28"/>
      <c r="CK552" s="28"/>
      <c r="CL552" s="28"/>
      <c r="CM552" s="28"/>
      <c r="CN552" s="28"/>
      <c r="CO552" s="28"/>
      <c r="CP552" s="28"/>
      <c r="CQ552" s="28"/>
      <c r="CR552" s="28"/>
      <c r="CS552" s="28"/>
      <c r="CT552" s="28"/>
      <c r="CU552" s="28"/>
      <c r="CV552" s="28"/>
      <c r="CW552" s="28"/>
      <c r="CX552" s="28"/>
      <c r="CY552" s="28"/>
      <c r="CZ552" s="28"/>
      <c r="DA552" s="28"/>
      <c r="DB552" s="28"/>
      <c r="DC552" s="28"/>
      <c r="DD552" s="28"/>
      <c r="DE552" s="28"/>
      <c r="DF552" s="28"/>
      <c r="DG552" s="28"/>
      <c r="DH552" s="28"/>
      <c r="DI552" s="28"/>
      <c r="DJ552" s="28"/>
      <c r="DK552" s="28"/>
      <c r="DL552" s="28"/>
      <c r="DM552" s="28"/>
      <c r="DN552" s="28"/>
      <c r="DO552" s="28"/>
      <c r="DP552" s="28"/>
      <c r="DQ552" s="28"/>
      <c r="DR552" s="28"/>
      <c r="DS552" s="28"/>
      <c r="DT552" s="28"/>
      <c r="DU552" s="28"/>
      <c r="DV552" s="28"/>
      <c r="DW552" s="28"/>
      <c r="DX552" s="28"/>
      <c r="DY552" s="28"/>
      <c r="DZ552" s="28"/>
      <c r="EA552" s="28"/>
      <c r="EB552" s="28"/>
      <c r="EC552" s="28"/>
      <c r="ED552" s="28"/>
      <c r="EE552" s="28"/>
      <c r="EF552" s="28"/>
      <c r="EG552" s="28"/>
      <c r="EH552" s="28"/>
      <c r="EI552" s="28"/>
      <c r="EJ552" s="28"/>
      <c r="EK552" s="28"/>
      <c r="EL552" s="28"/>
      <c r="EM552" s="28"/>
      <c r="EN552" s="28"/>
      <c r="EO552" s="28"/>
      <c r="EP552" s="28"/>
      <c r="EQ552" s="28"/>
      <c r="ER552" s="28"/>
      <c r="ES552" s="28"/>
      <c r="ET552" s="28"/>
      <c r="EU552" s="28"/>
      <c r="EV552" s="28"/>
      <c r="EW552" s="28"/>
      <c r="EX552" s="28"/>
      <c r="EY552" s="28"/>
      <c r="EZ552" s="28"/>
      <c r="FA552" s="28"/>
      <c r="FB552" s="28"/>
      <c r="FC552" s="28"/>
    </row>
    <row r="553" spans="1:6" s="61" customFormat="1" ht="15.75">
      <c r="A553" s="106" t="s">
        <v>2</v>
      </c>
      <c r="B553" s="107" t="s">
        <v>6</v>
      </c>
      <c r="C553" s="108"/>
      <c r="D553" s="109"/>
      <c r="E553" s="110"/>
      <c r="F553" s="219">
        <f>F110</f>
        <v>0</v>
      </c>
    </row>
    <row r="554" spans="1:6" s="65" customFormat="1" ht="15.75">
      <c r="A554" s="101" t="s">
        <v>8</v>
      </c>
      <c r="B554" s="102" t="s">
        <v>225</v>
      </c>
      <c r="C554" s="103"/>
      <c r="D554" s="104"/>
      <c r="E554" s="105"/>
      <c r="F554" s="105">
        <f>F131</f>
        <v>0</v>
      </c>
    </row>
    <row r="555" spans="1:6" s="69" customFormat="1" ht="15.75">
      <c r="A555" s="96" t="s">
        <v>19</v>
      </c>
      <c r="B555" s="97" t="s">
        <v>44</v>
      </c>
      <c r="C555" s="98"/>
      <c r="D555" s="99"/>
      <c r="E555" s="100"/>
      <c r="F555" s="100">
        <f>F194</f>
        <v>0</v>
      </c>
    </row>
    <row r="556" spans="1:6" s="73" customFormat="1" ht="15.75">
      <c r="A556" s="91" t="s">
        <v>14</v>
      </c>
      <c r="B556" s="92" t="s">
        <v>45</v>
      </c>
      <c r="C556" s="93"/>
      <c r="D556" s="94"/>
      <c r="E556" s="95"/>
      <c r="F556" s="95">
        <f>F253</f>
        <v>0</v>
      </c>
    </row>
    <row r="557" spans="1:6" s="90" customFormat="1" ht="15.75">
      <c r="A557" s="85" t="s">
        <v>17</v>
      </c>
      <c r="B557" s="86" t="s">
        <v>237</v>
      </c>
      <c r="C557" s="87"/>
      <c r="D557" s="88"/>
      <c r="E557" s="89"/>
      <c r="F557" s="89">
        <f>F549</f>
        <v>0</v>
      </c>
    </row>
    <row r="558" spans="1:8" s="4" customFormat="1" ht="15.75">
      <c r="A558" s="1"/>
      <c r="B558" s="2"/>
      <c r="C558" s="1"/>
      <c r="D558" s="3"/>
      <c r="E558" s="36"/>
      <c r="F558" s="36"/>
      <c r="G558" s="11"/>
      <c r="H558" s="11"/>
    </row>
    <row r="559" spans="1:6" s="116" customFormat="1" ht="16.5" thickBot="1">
      <c r="A559" s="111"/>
      <c r="B559" s="112"/>
      <c r="C559" s="113" t="s">
        <v>4</v>
      </c>
      <c r="D559" s="114"/>
      <c r="E559" s="115"/>
      <c r="F559" s="80">
        <f>SUM(F552:F557)</f>
        <v>0</v>
      </c>
    </row>
    <row r="560" spans="2:159" s="11" customFormat="1" ht="15.75">
      <c r="B560" s="10"/>
      <c r="D560" s="12"/>
      <c r="E560" s="43"/>
      <c r="F560" s="35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  <c r="CE560" s="28"/>
      <c r="CF560" s="28"/>
      <c r="CG560" s="28"/>
      <c r="CH560" s="28"/>
      <c r="CI560" s="28"/>
      <c r="CJ560" s="28"/>
      <c r="CK560" s="28"/>
      <c r="CL560" s="28"/>
      <c r="CM560" s="28"/>
      <c r="CN560" s="28"/>
      <c r="CO560" s="28"/>
      <c r="CP560" s="28"/>
      <c r="CQ560" s="28"/>
      <c r="CR560" s="28"/>
      <c r="CS560" s="28"/>
      <c r="CT560" s="28"/>
      <c r="CU560" s="28"/>
      <c r="CV560" s="28"/>
      <c r="CW560" s="28"/>
      <c r="CX560" s="28"/>
      <c r="CY560" s="28"/>
      <c r="CZ560" s="28"/>
      <c r="DA560" s="28"/>
      <c r="DB560" s="28"/>
      <c r="DC560" s="28"/>
      <c r="DD560" s="28"/>
      <c r="DE560" s="28"/>
      <c r="DF560" s="28"/>
      <c r="DG560" s="28"/>
      <c r="DH560" s="28"/>
      <c r="DI560" s="28"/>
      <c r="DJ560" s="28"/>
      <c r="DK560" s="28"/>
      <c r="DL560" s="28"/>
      <c r="DM560" s="28"/>
      <c r="DN560" s="28"/>
      <c r="DO560" s="28"/>
      <c r="DP560" s="28"/>
      <c r="DQ560" s="28"/>
      <c r="DR560" s="28"/>
      <c r="DS560" s="28"/>
      <c r="DT560" s="28"/>
      <c r="DU560" s="28"/>
      <c r="DV560" s="28"/>
      <c r="DW560" s="28"/>
      <c r="DX560" s="28"/>
      <c r="DY560" s="28"/>
      <c r="DZ560" s="28"/>
      <c r="EA560" s="28"/>
      <c r="EB560" s="28"/>
      <c r="EC560" s="28"/>
      <c r="ED560" s="28"/>
      <c r="EE560" s="28"/>
      <c r="EF560" s="28"/>
      <c r="EG560" s="28"/>
      <c r="EH560" s="28"/>
      <c r="EI560" s="28"/>
      <c r="EJ560" s="28"/>
      <c r="EK560" s="28"/>
      <c r="EL560" s="28"/>
      <c r="EM560" s="28"/>
      <c r="EN560" s="28"/>
      <c r="EO560" s="28"/>
      <c r="EP560" s="28"/>
      <c r="EQ560" s="28"/>
      <c r="ER560" s="28"/>
      <c r="ES560" s="28"/>
      <c r="ET560" s="28"/>
      <c r="EU560" s="28"/>
      <c r="EV560" s="28"/>
      <c r="EW560" s="28"/>
      <c r="EX560" s="28"/>
      <c r="EY560" s="28"/>
      <c r="EZ560" s="28"/>
      <c r="FA560" s="28"/>
      <c r="FB560" s="28"/>
      <c r="FC560" s="28"/>
    </row>
    <row r="561" spans="2:159" s="11" customFormat="1" ht="15.75">
      <c r="B561" s="10"/>
      <c r="D561" s="12"/>
      <c r="E561" s="43"/>
      <c r="F561" s="35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C561" s="28"/>
      <c r="CD561" s="28"/>
      <c r="CE561" s="28"/>
      <c r="CF561" s="28"/>
      <c r="CG561" s="28"/>
      <c r="CH561" s="28"/>
      <c r="CI561" s="28"/>
      <c r="CJ561" s="28"/>
      <c r="CK561" s="28"/>
      <c r="CL561" s="28"/>
      <c r="CM561" s="28"/>
      <c r="CN561" s="28"/>
      <c r="CO561" s="28"/>
      <c r="CP561" s="28"/>
      <c r="CQ561" s="28"/>
      <c r="CR561" s="28"/>
      <c r="CS561" s="28"/>
      <c r="CT561" s="28"/>
      <c r="CU561" s="28"/>
      <c r="CV561" s="28"/>
      <c r="CW561" s="28"/>
      <c r="CX561" s="28"/>
      <c r="CY561" s="28"/>
      <c r="CZ561" s="28"/>
      <c r="DA561" s="28"/>
      <c r="DB561" s="28"/>
      <c r="DC561" s="28"/>
      <c r="DD561" s="28"/>
      <c r="DE561" s="28"/>
      <c r="DF561" s="28"/>
      <c r="DG561" s="28"/>
      <c r="DH561" s="28"/>
      <c r="DI561" s="28"/>
      <c r="DJ561" s="28"/>
      <c r="DK561" s="28"/>
      <c r="DL561" s="28"/>
      <c r="DM561" s="28"/>
      <c r="DN561" s="28"/>
      <c r="DO561" s="28"/>
      <c r="DP561" s="28"/>
      <c r="DQ561" s="28"/>
      <c r="DR561" s="28"/>
      <c r="DS561" s="28"/>
      <c r="DT561" s="28"/>
      <c r="DU561" s="28"/>
      <c r="DV561" s="28"/>
      <c r="DW561" s="28"/>
      <c r="DX561" s="28"/>
      <c r="DY561" s="28"/>
      <c r="DZ561" s="28"/>
      <c r="EA561" s="28"/>
      <c r="EB561" s="28"/>
      <c r="EC561" s="28"/>
      <c r="ED561" s="28"/>
      <c r="EE561" s="28"/>
      <c r="EF561" s="28"/>
      <c r="EG561" s="28"/>
      <c r="EH561" s="28"/>
      <c r="EI561" s="28"/>
      <c r="EJ561" s="28"/>
      <c r="EK561" s="28"/>
      <c r="EL561" s="28"/>
      <c r="EM561" s="28"/>
      <c r="EN561" s="28"/>
      <c r="EO561" s="28"/>
      <c r="EP561" s="28"/>
      <c r="EQ561" s="28"/>
      <c r="ER561" s="28"/>
      <c r="ES561" s="28"/>
      <c r="ET561" s="28"/>
      <c r="EU561" s="28"/>
      <c r="EV561" s="28"/>
      <c r="EW561" s="28"/>
      <c r="EX561" s="28"/>
      <c r="EY561" s="28"/>
      <c r="EZ561" s="28"/>
      <c r="FA561" s="28"/>
      <c r="FB561" s="28"/>
      <c r="FC561" s="28"/>
    </row>
    <row r="562" spans="2:159" s="11" customFormat="1" ht="15.75">
      <c r="B562" s="10"/>
      <c r="D562" s="12"/>
      <c r="E562" s="43"/>
      <c r="F562" s="35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  <c r="CE562" s="28"/>
      <c r="CF562" s="28"/>
      <c r="CG562" s="28"/>
      <c r="CH562" s="28"/>
      <c r="CI562" s="28"/>
      <c r="CJ562" s="28"/>
      <c r="CK562" s="28"/>
      <c r="CL562" s="28"/>
      <c r="CM562" s="28"/>
      <c r="CN562" s="28"/>
      <c r="CO562" s="28"/>
      <c r="CP562" s="28"/>
      <c r="CQ562" s="28"/>
      <c r="CR562" s="28"/>
      <c r="CS562" s="28"/>
      <c r="CT562" s="28"/>
      <c r="CU562" s="28"/>
      <c r="CV562" s="28"/>
      <c r="CW562" s="28"/>
      <c r="CX562" s="28"/>
      <c r="CY562" s="28"/>
      <c r="CZ562" s="28"/>
      <c r="DA562" s="28"/>
      <c r="DB562" s="28"/>
      <c r="DC562" s="28"/>
      <c r="DD562" s="28"/>
      <c r="DE562" s="28"/>
      <c r="DF562" s="28"/>
      <c r="DG562" s="28"/>
      <c r="DH562" s="28"/>
      <c r="DI562" s="28"/>
      <c r="DJ562" s="28"/>
      <c r="DK562" s="28"/>
      <c r="DL562" s="28"/>
      <c r="DM562" s="28"/>
      <c r="DN562" s="28"/>
      <c r="DO562" s="28"/>
      <c r="DP562" s="28"/>
      <c r="DQ562" s="28"/>
      <c r="DR562" s="28"/>
      <c r="DS562" s="28"/>
      <c r="DT562" s="28"/>
      <c r="DU562" s="28"/>
      <c r="DV562" s="28"/>
      <c r="DW562" s="28"/>
      <c r="DX562" s="28"/>
      <c r="DY562" s="28"/>
      <c r="DZ562" s="28"/>
      <c r="EA562" s="28"/>
      <c r="EB562" s="28"/>
      <c r="EC562" s="28"/>
      <c r="ED562" s="28"/>
      <c r="EE562" s="28"/>
      <c r="EF562" s="28"/>
      <c r="EG562" s="28"/>
      <c r="EH562" s="28"/>
      <c r="EI562" s="28"/>
      <c r="EJ562" s="28"/>
      <c r="EK562" s="28"/>
      <c r="EL562" s="28"/>
      <c r="EM562" s="28"/>
      <c r="EN562" s="28"/>
      <c r="EO562" s="28"/>
      <c r="EP562" s="28"/>
      <c r="EQ562" s="28"/>
      <c r="ER562" s="28"/>
      <c r="ES562" s="28"/>
      <c r="ET562" s="28"/>
      <c r="EU562" s="28"/>
      <c r="EV562" s="28"/>
      <c r="EW562" s="28"/>
      <c r="EX562" s="28"/>
      <c r="EY562" s="28"/>
      <c r="EZ562" s="28"/>
      <c r="FA562" s="28"/>
      <c r="FB562" s="28"/>
      <c r="FC562" s="28"/>
    </row>
    <row r="563" spans="2:159" s="11" customFormat="1" ht="15.75">
      <c r="B563" s="10"/>
      <c r="D563" s="12"/>
      <c r="E563" s="43"/>
      <c r="F563" s="35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  <c r="CE563" s="28"/>
      <c r="CF563" s="28"/>
      <c r="CG563" s="28"/>
      <c r="CH563" s="28"/>
      <c r="CI563" s="28"/>
      <c r="CJ563" s="28"/>
      <c r="CK563" s="28"/>
      <c r="CL563" s="28"/>
      <c r="CM563" s="28"/>
      <c r="CN563" s="28"/>
      <c r="CO563" s="28"/>
      <c r="CP563" s="28"/>
      <c r="CQ563" s="28"/>
      <c r="CR563" s="28"/>
      <c r="CS563" s="28"/>
      <c r="CT563" s="28"/>
      <c r="CU563" s="28"/>
      <c r="CV563" s="28"/>
      <c r="CW563" s="28"/>
      <c r="CX563" s="28"/>
      <c r="CY563" s="28"/>
      <c r="CZ563" s="28"/>
      <c r="DA563" s="28"/>
      <c r="DB563" s="28"/>
      <c r="DC563" s="28"/>
      <c r="DD563" s="28"/>
      <c r="DE563" s="28"/>
      <c r="DF563" s="28"/>
      <c r="DG563" s="28"/>
      <c r="DH563" s="28"/>
      <c r="DI563" s="28"/>
      <c r="DJ563" s="28"/>
      <c r="DK563" s="28"/>
      <c r="DL563" s="28"/>
      <c r="DM563" s="28"/>
      <c r="DN563" s="28"/>
      <c r="DO563" s="28"/>
      <c r="DP563" s="28"/>
      <c r="DQ563" s="28"/>
      <c r="DR563" s="28"/>
      <c r="DS563" s="28"/>
      <c r="DT563" s="28"/>
      <c r="DU563" s="28"/>
      <c r="DV563" s="28"/>
      <c r="DW563" s="28"/>
      <c r="DX563" s="28"/>
      <c r="DY563" s="28"/>
      <c r="DZ563" s="28"/>
      <c r="EA563" s="28"/>
      <c r="EB563" s="28"/>
      <c r="EC563" s="28"/>
      <c r="ED563" s="28"/>
      <c r="EE563" s="28"/>
      <c r="EF563" s="28"/>
      <c r="EG563" s="28"/>
      <c r="EH563" s="28"/>
      <c r="EI563" s="28"/>
      <c r="EJ563" s="28"/>
      <c r="EK563" s="28"/>
      <c r="EL563" s="28"/>
      <c r="EM563" s="28"/>
      <c r="EN563" s="28"/>
      <c r="EO563" s="28"/>
      <c r="EP563" s="28"/>
      <c r="EQ563" s="28"/>
      <c r="ER563" s="28"/>
      <c r="ES563" s="28"/>
      <c r="ET563" s="28"/>
      <c r="EU563" s="28"/>
      <c r="EV563" s="28"/>
      <c r="EW563" s="28"/>
      <c r="EX563" s="28"/>
      <c r="EY563" s="28"/>
      <c r="EZ563" s="28"/>
      <c r="FA563" s="28"/>
      <c r="FB563" s="28"/>
      <c r="FC563" s="28"/>
    </row>
    <row r="564" spans="2:159" s="11" customFormat="1" ht="15.75">
      <c r="B564" s="10"/>
      <c r="D564" s="12"/>
      <c r="E564" s="43"/>
      <c r="F564" s="35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  <c r="CE564" s="28"/>
      <c r="CF564" s="28"/>
      <c r="CG564" s="28"/>
      <c r="CH564" s="28"/>
      <c r="CI564" s="28"/>
      <c r="CJ564" s="28"/>
      <c r="CK564" s="28"/>
      <c r="CL564" s="28"/>
      <c r="CM564" s="28"/>
      <c r="CN564" s="28"/>
      <c r="CO564" s="28"/>
      <c r="CP564" s="28"/>
      <c r="CQ564" s="28"/>
      <c r="CR564" s="28"/>
      <c r="CS564" s="28"/>
      <c r="CT564" s="28"/>
      <c r="CU564" s="28"/>
      <c r="CV564" s="28"/>
      <c r="CW564" s="28"/>
      <c r="CX564" s="28"/>
      <c r="CY564" s="28"/>
      <c r="CZ564" s="28"/>
      <c r="DA564" s="28"/>
      <c r="DB564" s="28"/>
      <c r="DC564" s="28"/>
      <c r="DD564" s="28"/>
      <c r="DE564" s="28"/>
      <c r="DF564" s="28"/>
      <c r="DG564" s="28"/>
      <c r="DH564" s="28"/>
      <c r="DI564" s="28"/>
      <c r="DJ564" s="28"/>
      <c r="DK564" s="28"/>
      <c r="DL564" s="28"/>
      <c r="DM564" s="28"/>
      <c r="DN564" s="28"/>
      <c r="DO564" s="28"/>
      <c r="DP564" s="28"/>
      <c r="DQ564" s="28"/>
      <c r="DR564" s="28"/>
      <c r="DS564" s="28"/>
      <c r="DT564" s="28"/>
      <c r="DU564" s="28"/>
      <c r="DV564" s="28"/>
      <c r="DW564" s="28"/>
      <c r="DX564" s="28"/>
      <c r="DY564" s="28"/>
      <c r="DZ564" s="28"/>
      <c r="EA564" s="28"/>
      <c r="EB564" s="28"/>
      <c r="EC564" s="28"/>
      <c r="ED564" s="28"/>
      <c r="EE564" s="28"/>
      <c r="EF564" s="28"/>
      <c r="EG564" s="28"/>
      <c r="EH564" s="28"/>
      <c r="EI564" s="28"/>
      <c r="EJ564" s="28"/>
      <c r="EK564" s="28"/>
      <c r="EL564" s="28"/>
      <c r="EM564" s="28"/>
      <c r="EN564" s="28"/>
      <c r="EO564" s="28"/>
      <c r="EP564" s="28"/>
      <c r="EQ564" s="28"/>
      <c r="ER564" s="28"/>
      <c r="ES564" s="28"/>
      <c r="ET564" s="28"/>
      <c r="EU564" s="28"/>
      <c r="EV564" s="28"/>
      <c r="EW564" s="28"/>
      <c r="EX564" s="28"/>
      <c r="EY564" s="28"/>
      <c r="EZ564" s="28"/>
      <c r="FA564" s="28"/>
      <c r="FB564" s="28"/>
      <c r="FC564" s="28"/>
    </row>
    <row r="565" spans="2:159" s="11" customFormat="1" ht="15.75">
      <c r="B565" s="10"/>
      <c r="D565" s="12"/>
      <c r="E565" s="43"/>
      <c r="F565" s="35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C565" s="28"/>
      <c r="CD565" s="28"/>
      <c r="CE565" s="28"/>
      <c r="CF565" s="28"/>
      <c r="CG565" s="28"/>
      <c r="CH565" s="28"/>
      <c r="CI565" s="28"/>
      <c r="CJ565" s="28"/>
      <c r="CK565" s="28"/>
      <c r="CL565" s="28"/>
      <c r="CM565" s="28"/>
      <c r="CN565" s="28"/>
      <c r="CO565" s="28"/>
      <c r="CP565" s="28"/>
      <c r="CQ565" s="28"/>
      <c r="CR565" s="28"/>
      <c r="CS565" s="28"/>
      <c r="CT565" s="28"/>
      <c r="CU565" s="28"/>
      <c r="CV565" s="28"/>
      <c r="CW565" s="28"/>
      <c r="CX565" s="28"/>
      <c r="CY565" s="28"/>
      <c r="CZ565" s="28"/>
      <c r="DA565" s="28"/>
      <c r="DB565" s="28"/>
      <c r="DC565" s="28"/>
      <c r="DD565" s="28"/>
      <c r="DE565" s="28"/>
      <c r="DF565" s="28"/>
      <c r="DG565" s="28"/>
      <c r="DH565" s="28"/>
      <c r="DI565" s="28"/>
      <c r="DJ565" s="28"/>
      <c r="DK565" s="28"/>
      <c r="DL565" s="28"/>
      <c r="DM565" s="28"/>
      <c r="DN565" s="28"/>
      <c r="DO565" s="28"/>
      <c r="DP565" s="28"/>
      <c r="DQ565" s="28"/>
      <c r="DR565" s="28"/>
      <c r="DS565" s="28"/>
      <c r="DT565" s="28"/>
      <c r="DU565" s="28"/>
      <c r="DV565" s="28"/>
      <c r="DW565" s="28"/>
      <c r="DX565" s="28"/>
      <c r="DY565" s="28"/>
      <c r="DZ565" s="28"/>
      <c r="EA565" s="28"/>
      <c r="EB565" s="28"/>
      <c r="EC565" s="28"/>
      <c r="ED565" s="28"/>
      <c r="EE565" s="28"/>
      <c r="EF565" s="28"/>
      <c r="EG565" s="28"/>
      <c r="EH565" s="28"/>
      <c r="EI565" s="28"/>
      <c r="EJ565" s="28"/>
      <c r="EK565" s="28"/>
      <c r="EL565" s="28"/>
      <c r="EM565" s="28"/>
      <c r="EN565" s="28"/>
      <c r="EO565" s="28"/>
      <c r="EP565" s="28"/>
      <c r="EQ565" s="28"/>
      <c r="ER565" s="28"/>
      <c r="ES565" s="28"/>
      <c r="ET565" s="28"/>
      <c r="EU565" s="28"/>
      <c r="EV565" s="28"/>
      <c r="EW565" s="28"/>
      <c r="EX565" s="28"/>
      <c r="EY565" s="28"/>
      <c r="EZ565" s="28"/>
      <c r="FA565" s="28"/>
      <c r="FB565" s="28"/>
      <c r="FC565" s="28"/>
    </row>
    <row r="566" spans="2:159" s="11" customFormat="1" ht="15.75">
      <c r="B566" s="10"/>
      <c r="D566" s="12"/>
      <c r="E566" s="43"/>
      <c r="F566" s="35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  <c r="CE566" s="28"/>
      <c r="CF566" s="28"/>
      <c r="CG566" s="28"/>
      <c r="CH566" s="28"/>
      <c r="CI566" s="28"/>
      <c r="CJ566" s="28"/>
      <c r="CK566" s="28"/>
      <c r="CL566" s="28"/>
      <c r="CM566" s="28"/>
      <c r="CN566" s="28"/>
      <c r="CO566" s="28"/>
      <c r="CP566" s="28"/>
      <c r="CQ566" s="28"/>
      <c r="CR566" s="28"/>
      <c r="CS566" s="28"/>
      <c r="CT566" s="28"/>
      <c r="CU566" s="28"/>
      <c r="CV566" s="28"/>
      <c r="CW566" s="28"/>
      <c r="CX566" s="28"/>
      <c r="CY566" s="28"/>
      <c r="CZ566" s="28"/>
      <c r="DA566" s="28"/>
      <c r="DB566" s="28"/>
      <c r="DC566" s="28"/>
      <c r="DD566" s="28"/>
      <c r="DE566" s="28"/>
      <c r="DF566" s="28"/>
      <c r="DG566" s="28"/>
      <c r="DH566" s="28"/>
      <c r="DI566" s="28"/>
      <c r="DJ566" s="28"/>
      <c r="DK566" s="28"/>
      <c r="DL566" s="28"/>
      <c r="DM566" s="28"/>
      <c r="DN566" s="28"/>
      <c r="DO566" s="28"/>
      <c r="DP566" s="28"/>
      <c r="DQ566" s="28"/>
      <c r="DR566" s="28"/>
      <c r="DS566" s="28"/>
      <c r="DT566" s="28"/>
      <c r="DU566" s="28"/>
      <c r="DV566" s="28"/>
      <c r="DW566" s="28"/>
      <c r="DX566" s="28"/>
      <c r="DY566" s="28"/>
      <c r="DZ566" s="28"/>
      <c r="EA566" s="28"/>
      <c r="EB566" s="28"/>
      <c r="EC566" s="28"/>
      <c r="ED566" s="28"/>
      <c r="EE566" s="28"/>
      <c r="EF566" s="28"/>
      <c r="EG566" s="28"/>
      <c r="EH566" s="28"/>
      <c r="EI566" s="28"/>
      <c r="EJ566" s="28"/>
      <c r="EK566" s="28"/>
      <c r="EL566" s="28"/>
      <c r="EM566" s="28"/>
      <c r="EN566" s="28"/>
      <c r="EO566" s="28"/>
      <c r="EP566" s="28"/>
      <c r="EQ566" s="28"/>
      <c r="ER566" s="28"/>
      <c r="ES566" s="28"/>
      <c r="ET566" s="28"/>
      <c r="EU566" s="28"/>
      <c r="EV566" s="28"/>
      <c r="EW566" s="28"/>
      <c r="EX566" s="28"/>
      <c r="EY566" s="28"/>
      <c r="EZ566" s="28"/>
      <c r="FA566" s="28"/>
      <c r="FB566" s="28"/>
      <c r="FC566" s="28"/>
    </row>
    <row r="567" spans="2:159" s="11" customFormat="1" ht="15.75">
      <c r="B567" s="10"/>
      <c r="D567" s="12"/>
      <c r="E567" s="43"/>
      <c r="F567" s="35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  <c r="CE567" s="28"/>
      <c r="CF567" s="28"/>
      <c r="CG567" s="28"/>
      <c r="CH567" s="28"/>
      <c r="CI567" s="28"/>
      <c r="CJ567" s="28"/>
      <c r="CK567" s="28"/>
      <c r="CL567" s="28"/>
      <c r="CM567" s="28"/>
      <c r="CN567" s="28"/>
      <c r="CO567" s="28"/>
      <c r="CP567" s="28"/>
      <c r="CQ567" s="28"/>
      <c r="CR567" s="28"/>
      <c r="CS567" s="28"/>
      <c r="CT567" s="28"/>
      <c r="CU567" s="28"/>
      <c r="CV567" s="28"/>
      <c r="CW567" s="28"/>
      <c r="CX567" s="28"/>
      <c r="CY567" s="28"/>
      <c r="CZ567" s="28"/>
      <c r="DA567" s="28"/>
      <c r="DB567" s="28"/>
      <c r="DC567" s="28"/>
      <c r="DD567" s="28"/>
      <c r="DE567" s="28"/>
      <c r="DF567" s="28"/>
      <c r="DG567" s="28"/>
      <c r="DH567" s="28"/>
      <c r="DI567" s="28"/>
      <c r="DJ567" s="28"/>
      <c r="DK567" s="28"/>
      <c r="DL567" s="28"/>
      <c r="DM567" s="28"/>
      <c r="DN567" s="28"/>
      <c r="DO567" s="28"/>
      <c r="DP567" s="28"/>
      <c r="DQ567" s="28"/>
      <c r="DR567" s="28"/>
      <c r="DS567" s="28"/>
      <c r="DT567" s="28"/>
      <c r="DU567" s="28"/>
      <c r="DV567" s="28"/>
      <c r="DW567" s="28"/>
      <c r="DX567" s="28"/>
      <c r="DY567" s="28"/>
      <c r="DZ567" s="28"/>
      <c r="EA567" s="28"/>
      <c r="EB567" s="28"/>
      <c r="EC567" s="28"/>
      <c r="ED567" s="28"/>
      <c r="EE567" s="28"/>
      <c r="EF567" s="28"/>
      <c r="EG567" s="28"/>
      <c r="EH567" s="28"/>
      <c r="EI567" s="28"/>
      <c r="EJ567" s="28"/>
      <c r="EK567" s="28"/>
      <c r="EL567" s="28"/>
      <c r="EM567" s="28"/>
      <c r="EN567" s="28"/>
      <c r="EO567" s="28"/>
      <c r="EP567" s="28"/>
      <c r="EQ567" s="28"/>
      <c r="ER567" s="28"/>
      <c r="ES567" s="28"/>
      <c r="ET567" s="28"/>
      <c r="EU567" s="28"/>
      <c r="EV567" s="28"/>
      <c r="EW567" s="28"/>
      <c r="EX567" s="28"/>
      <c r="EY567" s="28"/>
      <c r="EZ567" s="28"/>
      <c r="FA567" s="28"/>
      <c r="FB567" s="28"/>
      <c r="FC567" s="28"/>
    </row>
    <row r="568" spans="2:159" s="11" customFormat="1" ht="15.75">
      <c r="B568" s="10"/>
      <c r="D568" s="12"/>
      <c r="E568" s="43"/>
      <c r="F568" s="35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  <c r="CE568" s="28"/>
      <c r="CF568" s="28"/>
      <c r="CG568" s="28"/>
      <c r="CH568" s="28"/>
      <c r="CI568" s="28"/>
      <c r="CJ568" s="28"/>
      <c r="CK568" s="28"/>
      <c r="CL568" s="28"/>
      <c r="CM568" s="28"/>
      <c r="CN568" s="28"/>
      <c r="CO568" s="28"/>
      <c r="CP568" s="28"/>
      <c r="CQ568" s="28"/>
      <c r="CR568" s="28"/>
      <c r="CS568" s="28"/>
      <c r="CT568" s="28"/>
      <c r="CU568" s="28"/>
      <c r="CV568" s="28"/>
      <c r="CW568" s="28"/>
      <c r="CX568" s="28"/>
      <c r="CY568" s="28"/>
      <c r="CZ568" s="28"/>
      <c r="DA568" s="28"/>
      <c r="DB568" s="28"/>
      <c r="DC568" s="28"/>
      <c r="DD568" s="28"/>
      <c r="DE568" s="28"/>
      <c r="DF568" s="28"/>
      <c r="DG568" s="28"/>
      <c r="DH568" s="28"/>
      <c r="DI568" s="28"/>
      <c r="DJ568" s="28"/>
      <c r="DK568" s="28"/>
      <c r="DL568" s="28"/>
      <c r="DM568" s="28"/>
      <c r="DN568" s="28"/>
      <c r="DO568" s="28"/>
      <c r="DP568" s="28"/>
      <c r="DQ568" s="28"/>
      <c r="DR568" s="28"/>
      <c r="DS568" s="28"/>
      <c r="DT568" s="28"/>
      <c r="DU568" s="28"/>
      <c r="DV568" s="28"/>
      <c r="DW568" s="28"/>
      <c r="DX568" s="28"/>
      <c r="DY568" s="28"/>
      <c r="DZ568" s="28"/>
      <c r="EA568" s="28"/>
      <c r="EB568" s="28"/>
      <c r="EC568" s="28"/>
      <c r="ED568" s="28"/>
      <c r="EE568" s="28"/>
      <c r="EF568" s="28"/>
      <c r="EG568" s="28"/>
      <c r="EH568" s="28"/>
      <c r="EI568" s="28"/>
      <c r="EJ568" s="28"/>
      <c r="EK568" s="28"/>
      <c r="EL568" s="28"/>
      <c r="EM568" s="28"/>
      <c r="EN568" s="28"/>
      <c r="EO568" s="28"/>
      <c r="EP568" s="28"/>
      <c r="EQ568" s="28"/>
      <c r="ER568" s="28"/>
      <c r="ES568" s="28"/>
      <c r="ET568" s="28"/>
      <c r="EU568" s="28"/>
      <c r="EV568" s="28"/>
      <c r="EW568" s="28"/>
      <c r="EX568" s="28"/>
      <c r="EY568" s="28"/>
      <c r="EZ568" s="28"/>
      <c r="FA568" s="28"/>
      <c r="FB568" s="28"/>
      <c r="FC568" s="28"/>
    </row>
    <row r="569" spans="2:159" s="11" customFormat="1" ht="15.75">
      <c r="B569" s="10"/>
      <c r="D569" s="12"/>
      <c r="E569" s="43"/>
      <c r="F569" s="35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C569" s="28"/>
      <c r="CD569" s="28"/>
      <c r="CE569" s="28"/>
      <c r="CF569" s="28"/>
      <c r="CG569" s="28"/>
      <c r="CH569" s="28"/>
      <c r="CI569" s="28"/>
      <c r="CJ569" s="28"/>
      <c r="CK569" s="28"/>
      <c r="CL569" s="28"/>
      <c r="CM569" s="28"/>
      <c r="CN569" s="28"/>
      <c r="CO569" s="28"/>
      <c r="CP569" s="28"/>
      <c r="CQ569" s="28"/>
      <c r="CR569" s="28"/>
      <c r="CS569" s="28"/>
      <c r="CT569" s="28"/>
      <c r="CU569" s="28"/>
      <c r="CV569" s="28"/>
      <c r="CW569" s="28"/>
      <c r="CX569" s="28"/>
      <c r="CY569" s="28"/>
      <c r="CZ569" s="28"/>
      <c r="DA569" s="28"/>
      <c r="DB569" s="28"/>
      <c r="DC569" s="28"/>
      <c r="DD569" s="28"/>
      <c r="DE569" s="28"/>
      <c r="DF569" s="28"/>
      <c r="DG569" s="28"/>
      <c r="DH569" s="28"/>
      <c r="DI569" s="28"/>
      <c r="DJ569" s="28"/>
      <c r="DK569" s="28"/>
      <c r="DL569" s="28"/>
      <c r="DM569" s="28"/>
      <c r="DN569" s="28"/>
      <c r="DO569" s="28"/>
      <c r="DP569" s="28"/>
      <c r="DQ569" s="28"/>
      <c r="DR569" s="28"/>
      <c r="DS569" s="28"/>
      <c r="DT569" s="28"/>
      <c r="DU569" s="28"/>
      <c r="DV569" s="28"/>
      <c r="DW569" s="28"/>
      <c r="DX569" s="28"/>
      <c r="DY569" s="28"/>
      <c r="DZ569" s="28"/>
      <c r="EA569" s="28"/>
      <c r="EB569" s="28"/>
      <c r="EC569" s="28"/>
      <c r="ED569" s="28"/>
      <c r="EE569" s="28"/>
      <c r="EF569" s="28"/>
      <c r="EG569" s="28"/>
      <c r="EH569" s="28"/>
      <c r="EI569" s="28"/>
      <c r="EJ569" s="28"/>
      <c r="EK569" s="28"/>
      <c r="EL569" s="28"/>
      <c r="EM569" s="28"/>
      <c r="EN569" s="28"/>
      <c r="EO569" s="28"/>
      <c r="EP569" s="28"/>
      <c r="EQ569" s="28"/>
      <c r="ER569" s="28"/>
      <c r="ES569" s="28"/>
      <c r="ET569" s="28"/>
      <c r="EU569" s="28"/>
      <c r="EV569" s="28"/>
      <c r="EW569" s="28"/>
      <c r="EX569" s="28"/>
      <c r="EY569" s="28"/>
      <c r="EZ569" s="28"/>
      <c r="FA569" s="28"/>
      <c r="FB569" s="28"/>
      <c r="FC569" s="28"/>
    </row>
    <row r="570" spans="2:159" s="11" customFormat="1" ht="15.75">
      <c r="B570" s="10"/>
      <c r="D570" s="12"/>
      <c r="E570" s="43"/>
      <c r="F570" s="35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C570" s="28"/>
      <c r="CD570" s="28"/>
      <c r="CE570" s="28"/>
      <c r="CF570" s="28"/>
      <c r="CG570" s="28"/>
      <c r="CH570" s="28"/>
      <c r="CI570" s="28"/>
      <c r="CJ570" s="28"/>
      <c r="CK570" s="28"/>
      <c r="CL570" s="28"/>
      <c r="CM570" s="28"/>
      <c r="CN570" s="28"/>
      <c r="CO570" s="28"/>
      <c r="CP570" s="28"/>
      <c r="CQ570" s="28"/>
      <c r="CR570" s="28"/>
      <c r="CS570" s="28"/>
      <c r="CT570" s="28"/>
      <c r="CU570" s="28"/>
      <c r="CV570" s="28"/>
      <c r="CW570" s="28"/>
      <c r="CX570" s="28"/>
      <c r="CY570" s="28"/>
      <c r="CZ570" s="28"/>
      <c r="DA570" s="28"/>
      <c r="DB570" s="28"/>
      <c r="DC570" s="28"/>
      <c r="DD570" s="28"/>
      <c r="DE570" s="28"/>
      <c r="DF570" s="28"/>
      <c r="DG570" s="28"/>
      <c r="DH570" s="28"/>
      <c r="DI570" s="28"/>
      <c r="DJ570" s="28"/>
      <c r="DK570" s="28"/>
      <c r="DL570" s="28"/>
      <c r="DM570" s="28"/>
      <c r="DN570" s="28"/>
      <c r="DO570" s="28"/>
      <c r="DP570" s="28"/>
      <c r="DQ570" s="28"/>
      <c r="DR570" s="28"/>
      <c r="DS570" s="28"/>
      <c r="DT570" s="28"/>
      <c r="DU570" s="28"/>
      <c r="DV570" s="28"/>
      <c r="DW570" s="28"/>
      <c r="DX570" s="28"/>
      <c r="DY570" s="28"/>
      <c r="DZ570" s="28"/>
      <c r="EA570" s="28"/>
      <c r="EB570" s="28"/>
      <c r="EC570" s="28"/>
      <c r="ED570" s="28"/>
      <c r="EE570" s="28"/>
      <c r="EF570" s="28"/>
      <c r="EG570" s="28"/>
      <c r="EH570" s="28"/>
      <c r="EI570" s="28"/>
      <c r="EJ570" s="28"/>
      <c r="EK570" s="28"/>
      <c r="EL570" s="28"/>
      <c r="EM570" s="28"/>
      <c r="EN570" s="28"/>
      <c r="EO570" s="28"/>
      <c r="EP570" s="28"/>
      <c r="EQ570" s="28"/>
      <c r="ER570" s="28"/>
      <c r="ES570" s="28"/>
      <c r="ET570" s="28"/>
      <c r="EU570" s="28"/>
      <c r="EV570" s="28"/>
      <c r="EW570" s="28"/>
      <c r="EX570" s="28"/>
      <c r="EY570" s="28"/>
      <c r="EZ570" s="28"/>
      <c r="FA570" s="28"/>
      <c r="FB570" s="28"/>
      <c r="FC570" s="28"/>
    </row>
    <row r="571" spans="2:159" s="11" customFormat="1" ht="15.75">
      <c r="B571" s="10"/>
      <c r="D571" s="12"/>
      <c r="E571" s="43"/>
      <c r="F571" s="35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  <c r="CE571" s="28"/>
      <c r="CF571" s="28"/>
      <c r="CG571" s="28"/>
      <c r="CH571" s="28"/>
      <c r="CI571" s="28"/>
      <c r="CJ571" s="28"/>
      <c r="CK571" s="28"/>
      <c r="CL571" s="28"/>
      <c r="CM571" s="28"/>
      <c r="CN571" s="28"/>
      <c r="CO571" s="28"/>
      <c r="CP571" s="28"/>
      <c r="CQ571" s="28"/>
      <c r="CR571" s="28"/>
      <c r="CS571" s="28"/>
      <c r="CT571" s="28"/>
      <c r="CU571" s="28"/>
      <c r="CV571" s="28"/>
      <c r="CW571" s="28"/>
      <c r="CX571" s="28"/>
      <c r="CY571" s="28"/>
      <c r="CZ571" s="28"/>
      <c r="DA571" s="28"/>
      <c r="DB571" s="28"/>
      <c r="DC571" s="28"/>
      <c r="DD571" s="28"/>
      <c r="DE571" s="28"/>
      <c r="DF571" s="28"/>
      <c r="DG571" s="28"/>
      <c r="DH571" s="28"/>
      <c r="DI571" s="28"/>
      <c r="DJ571" s="28"/>
      <c r="DK571" s="28"/>
      <c r="DL571" s="28"/>
      <c r="DM571" s="28"/>
      <c r="DN571" s="28"/>
      <c r="DO571" s="28"/>
      <c r="DP571" s="28"/>
      <c r="DQ571" s="28"/>
      <c r="DR571" s="28"/>
      <c r="DS571" s="28"/>
      <c r="DT571" s="28"/>
      <c r="DU571" s="28"/>
      <c r="DV571" s="28"/>
      <c r="DW571" s="28"/>
      <c r="DX571" s="28"/>
      <c r="DY571" s="28"/>
      <c r="DZ571" s="28"/>
      <c r="EA571" s="28"/>
      <c r="EB571" s="28"/>
      <c r="EC571" s="28"/>
      <c r="ED571" s="28"/>
      <c r="EE571" s="28"/>
      <c r="EF571" s="28"/>
      <c r="EG571" s="28"/>
      <c r="EH571" s="28"/>
      <c r="EI571" s="28"/>
      <c r="EJ571" s="28"/>
      <c r="EK571" s="28"/>
      <c r="EL571" s="28"/>
      <c r="EM571" s="28"/>
      <c r="EN571" s="28"/>
      <c r="EO571" s="28"/>
      <c r="EP571" s="28"/>
      <c r="EQ571" s="28"/>
      <c r="ER571" s="28"/>
      <c r="ES571" s="28"/>
      <c r="ET571" s="28"/>
      <c r="EU571" s="28"/>
      <c r="EV571" s="28"/>
      <c r="EW571" s="28"/>
      <c r="EX571" s="28"/>
      <c r="EY571" s="28"/>
      <c r="EZ571" s="28"/>
      <c r="FA571" s="28"/>
      <c r="FB571" s="28"/>
      <c r="FC571" s="28"/>
    </row>
    <row r="572" spans="2:159" s="11" customFormat="1" ht="15.75">
      <c r="B572" s="10"/>
      <c r="D572" s="12"/>
      <c r="E572" s="43"/>
      <c r="F572" s="35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  <c r="CE572" s="28"/>
      <c r="CF572" s="28"/>
      <c r="CG572" s="28"/>
      <c r="CH572" s="28"/>
      <c r="CI572" s="28"/>
      <c r="CJ572" s="28"/>
      <c r="CK572" s="28"/>
      <c r="CL572" s="28"/>
      <c r="CM572" s="28"/>
      <c r="CN572" s="28"/>
      <c r="CO572" s="28"/>
      <c r="CP572" s="28"/>
      <c r="CQ572" s="28"/>
      <c r="CR572" s="28"/>
      <c r="CS572" s="28"/>
      <c r="CT572" s="28"/>
      <c r="CU572" s="28"/>
      <c r="CV572" s="28"/>
      <c r="CW572" s="28"/>
      <c r="CX572" s="28"/>
      <c r="CY572" s="28"/>
      <c r="CZ572" s="28"/>
      <c r="DA572" s="28"/>
      <c r="DB572" s="28"/>
      <c r="DC572" s="28"/>
      <c r="DD572" s="28"/>
      <c r="DE572" s="28"/>
      <c r="DF572" s="28"/>
      <c r="DG572" s="28"/>
      <c r="DH572" s="28"/>
      <c r="DI572" s="28"/>
      <c r="DJ572" s="28"/>
      <c r="DK572" s="28"/>
      <c r="DL572" s="28"/>
      <c r="DM572" s="28"/>
      <c r="DN572" s="28"/>
      <c r="DO572" s="28"/>
      <c r="DP572" s="28"/>
      <c r="DQ572" s="28"/>
      <c r="DR572" s="28"/>
      <c r="DS572" s="28"/>
      <c r="DT572" s="28"/>
      <c r="DU572" s="28"/>
      <c r="DV572" s="28"/>
      <c r="DW572" s="28"/>
      <c r="DX572" s="28"/>
      <c r="DY572" s="28"/>
      <c r="DZ572" s="28"/>
      <c r="EA572" s="28"/>
      <c r="EB572" s="28"/>
      <c r="EC572" s="28"/>
      <c r="ED572" s="28"/>
      <c r="EE572" s="28"/>
      <c r="EF572" s="28"/>
      <c r="EG572" s="28"/>
      <c r="EH572" s="28"/>
      <c r="EI572" s="28"/>
      <c r="EJ572" s="28"/>
      <c r="EK572" s="28"/>
      <c r="EL572" s="28"/>
      <c r="EM572" s="28"/>
      <c r="EN572" s="28"/>
      <c r="EO572" s="28"/>
      <c r="EP572" s="28"/>
      <c r="EQ572" s="28"/>
      <c r="ER572" s="28"/>
      <c r="ES572" s="28"/>
      <c r="ET572" s="28"/>
      <c r="EU572" s="28"/>
      <c r="EV572" s="28"/>
      <c r="EW572" s="28"/>
      <c r="EX572" s="28"/>
      <c r="EY572" s="28"/>
      <c r="EZ572" s="28"/>
      <c r="FA572" s="28"/>
      <c r="FB572" s="28"/>
      <c r="FC572" s="28"/>
    </row>
    <row r="573" spans="2:159" s="11" customFormat="1" ht="15.75">
      <c r="B573" s="10"/>
      <c r="D573" s="12"/>
      <c r="E573" s="43"/>
      <c r="F573" s="35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C573" s="28"/>
      <c r="CD573" s="28"/>
      <c r="CE573" s="28"/>
      <c r="CF573" s="28"/>
      <c r="CG573" s="28"/>
      <c r="CH573" s="28"/>
      <c r="CI573" s="28"/>
      <c r="CJ573" s="28"/>
      <c r="CK573" s="28"/>
      <c r="CL573" s="28"/>
      <c r="CM573" s="28"/>
      <c r="CN573" s="28"/>
      <c r="CO573" s="28"/>
      <c r="CP573" s="28"/>
      <c r="CQ573" s="28"/>
      <c r="CR573" s="28"/>
      <c r="CS573" s="28"/>
      <c r="CT573" s="28"/>
      <c r="CU573" s="28"/>
      <c r="CV573" s="28"/>
      <c r="CW573" s="28"/>
      <c r="CX573" s="28"/>
      <c r="CY573" s="28"/>
      <c r="CZ573" s="28"/>
      <c r="DA573" s="28"/>
      <c r="DB573" s="28"/>
      <c r="DC573" s="28"/>
      <c r="DD573" s="28"/>
      <c r="DE573" s="28"/>
      <c r="DF573" s="28"/>
      <c r="DG573" s="28"/>
      <c r="DH573" s="28"/>
      <c r="DI573" s="28"/>
      <c r="DJ573" s="28"/>
      <c r="DK573" s="28"/>
      <c r="DL573" s="28"/>
      <c r="DM573" s="28"/>
      <c r="DN573" s="28"/>
      <c r="DO573" s="28"/>
      <c r="DP573" s="28"/>
      <c r="DQ573" s="28"/>
      <c r="DR573" s="28"/>
      <c r="DS573" s="28"/>
      <c r="DT573" s="28"/>
      <c r="DU573" s="28"/>
      <c r="DV573" s="28"/>
      <c r="DW573" s="28"/>
      <c r="DX573" s="28"/>
      <c r="DY573" s="28"/>
      <c r="DZ573" s="28"/>
      <c r="EA573" s="28"/>
      <c r="EB573" s="28"/>
      <c r="EC573" s="28"/>
      <c r="ED573" s="28"/>
      <c r="EE573" s="28"/>
      <c r="EF573" s="28"/>
      <c r="EG573" s="28"/>
      <c r="EH573" s="28"/>
      <c r="EI573" s="28"/>
      <c r="EJ573" s="28"/>
      <c r="EK573" s="28"/>
      <c r="EL573" s="28"/>
      <c r="EM573" s="28"/>
      <c r="EN573" s="28"/>
      <c r="EO573" s="28"/>
      <c r="EP573" s="28"/>
      <c r="EQ573" s="28"/>
      <c r="ER573" s="28"/>
      <c r="ES573" s="28"/>
      <c r="ET573" s="28"/>
      <c r="EU573" s="28"/>
      <c r="EV573" s="28"/>
      <c r="EW573" s="28"/>
      <c r="EX573" s="28"/>
      <c r="EY573" s="28"/>
      <c r="EZ573" s="28"/>
      <c r="FA573" s="28"/>
      <c r="FB573" s="28"/>
      <c r="FC573" s="28"/>
    </row>
    <row r="574" spans="1:159" s="11" customFormat="1" ht="15.75">
      <c r="A574" s="127"/>
      <c r="B574" s="128" t="s">
        <v>238</v>
      </c>
      <c r="C574" s="129"/>
      <c r="D574" s="130"/>
      <c r="E574" s="131"/>
      <c r="F574" s="220"/>
      <c r="G574" s="132"/>
      <c r="H574" s="132"/>
      <c r="I574" s="133"/>
      <c r="J574" s="132"/>
      <c r="K574" s="132"/>
      <c r="L574" s="132"/>
      <c r="M574" s="132"/>
      <c r="N574" s="132"/>
      <c r="O574" s="132"/>
      <c r="P574" s="133"/>
      <c r="Q574" s="133"/>
      <c r="R574" s="127"/>
      <c r="S574" s="132"/>
      <c r="T574" s="132"/>
      <c r="U574" s="132"/>
      <c r="V574" s="132"/>
      <c r="W574" s="133"/>
      <c r="X574" s="132"/>
      <c r="Y574" s="132"/>
      <c r="Z574" s="133"/>
      <c r="AA574" s="132"/>
      <c r="AB574" s="132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C574" s="28"/>
      <c r="CD574" s="28"/>
      <c r="CE574" s="28"/>
      <c r="CF574" s="28"/>
      <c r="CG574" s="28"/>
      <c r="CH574" s="28"/>
      <c r="CI574" s="28"/>
      <c r="CJ574" s="28"/>
      <c r="CK574" s="28"/>
      <c r="CL574" s="28"/>
      <c r="CM574" s="28"/>
      <c r="CN574" s="28"/>
      <c r="CO574" s="28"/>
      <c r="CP574" s="28"/>
      <c r="CQ574" s="28"/>
      <c r="CR574" s="28"/>
      <c r="CS574" s="28"/>
      <c r="CT574" s="28"/>
      <c r="CU574" s="28"/>
      <c r="CV574" s="28"/>
      <c r="CW574" s="28"/>
      <c r="CX574" s="28"/>
      <c r="CY574" s="28"/>
      <c r="CZ574" s="28"/>
      <c r="DA574" s="28"/>
      <c r="DB574" s="28"/>
      <c r="DC574" s="28"/>
      <c r="DD574" s="28"/>
      <c r="DE574" s="28"/>
      <c r="DF574" s="28"/>
      <c r="DG574" s="28"/>
      <c r="DH574" s="28"/>
      <c r="DI574" s="28"/>
      <c r="DJ574" s="28"/>
      <c r="DK574" s="28"/>
      <c r="DL574" s="28"/>
      <c r="DM574" s="28"/>
      <c r="DN574" s="28"/>
      <c r="DO574" s="28"/>
      <c r="DP574" s="28"/>
      <c r="DQ574" s="28"/>
      <c r="DR574" s="28"/>
      <c r="DS574" s="28"/>
      <c r="DT574" s="28"/>
      <c r="DU574" s="28"/>
      <c r="DV574" s="28"/>
      <c r="DW574" s="28"/>
      <c r="DX574" s="28"/>
      <c r="DY574" s="28"/>
      <c r="DZ574" s="28"/>
      <c r="EA574" s="28"/>
      <c r="EB574" s="28"/>
      <c r="EC574" s="28"/>
      <c r="ED574" s="28"/>
      <c r="EE574" s="28"/>
      <c r="EF574" s="28"/>
      <c r="EG574" s="28"/>
      <c r="EH574" s="28"/>
      <c r="EI574" s="28"/>
      <c r="EJ574" s="28"/>
      <c r="EK574" s="28"/>
      <c r="EL574" s="28"/>
      <c r="EM574" s="28"/>
      <c r="EN574" s="28"/>
      <c r="EO574" s="28"/>
      <c r="EP574" s="28"/>
      <c r="EQ574" s="28"/>
      <c r="ER574" s="28"/>
      <c r="ES574" s="28"/>
      <c r="ET574" s="28"/>
      <c r="EU574" s="28"/>
      <c r="EV574" s="28"/>
      <c r="EW574" s="28"/>
      <c r="EX574" s="28"/>
      <c r="EY574" s="28"/>
      <c r="EZ574" s="28"/>
      <c r="FA574" s="28"/>
      <c r="FB574" s="28"/>
      <c r="FC574" s="28"/>
    </row>
    <row r="575" spans="1:159" s="11" customFormat="1" ht="15.75">
      <c r="A575" s="127"/>
      <c r="B575" s="128"/>
      <c r="C575" s="129"/>
      <c r="D575" s="130"/>
      <c r="E575" s="131"/>
      <c r="F575" s="220"/>
      <c r="G575" s="132"/>
      <c r="H575" s="132"/>
      <c r="I575" s="133"/>
      <c r="J575" s="132"/>
      <c r="K575" s="132"/>
      <c r="L575" s="132"/>
      <c r="M575" s="132"/>
      <c r="N575" s="132"/>
      <c r="O575" s="132"/>
      <c r="P575" s="133"/>
      <c r="Q575" s="133"/>
      <c r="R575" s="127"/>
      <c r="S575" s="132"/>
      <c r="T575" s="132"/>
      <c r="U575" s="132"/>
      <c r="V575" s="132"/>
      <c r="W575" s="133"/>
      <c r="X575" s="132"/>
      <c r="Y575" s="132"/>
      <c r="Z575" s="133"/>
      <c r="AA575" s="132"/>
      <c r="AB575" s="132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C575" s="28"/>
      <c r="CD575" s="28"/>
      <c r="CE575" s="28"/>
      <c r="CF575" s="28"/>
      <c r="CG575" s="28"/>
      <c r="CH575" s="28"/>
      <c r="CI575" s="28"/>
      <c r="CJ575" s="28"/>
      <c r="CK575" s="28"/>
      <c r="CL575" s="28"/>
      <c r="CM575" s="28"/>
      <c r="CN575" s="28"/>
      <c r="CO575" s="28"/>
      <c r="CP575" s="28"/>
      <c r="CQ575" s="28"/>
      <c r="CR575" s="28"/>
      <c r="CS575" s="28"/>
      <c r="CT575" s="28"/>
      <c r="CU575" s="28"/>
      <c r="CV575" s="28"/>
      <c r="CW575" s="28"/>
      <c r="CX575" s="28"/>
      <c r="CY575" s="28"/>
      <c r="CZ575" s="28"/>
      <c r="DA575" s="28"/>
      <c r="DB575" s="28"/>
      <c r="DC575" s="28"/>
      <c r="DD575" s="28"/>
      <c r="DE575" s="28"/>
      <c r="DF575" s="28"/>
      <c r="DG575" s="28"/>
      <c r="DH575" s="28"/>
      <c r="DI575" s="28"/>
      <c r="DJ575" s="28"/>
      <c r="DK575" s="28"/>
      <c r="DL575" s="28"/>
      <c r="DM575" s="28"/>
      <c r="DN575" s="28"/>
      <c r="DO575" s="28"/>
      <c r="DP575" s="28"/>
      <c r="DQ575" s="28"/>
      <c r="DR575" s="28"/>
      <c r="DS575" s="28"/>
      <c r="DT575" s="28"/>
      <c r="DU575" s="28"/>
      <c r="DV575" s="28"/>
      <c r="DW575" s="28"/>
      <c r="DX575" s="28"/>
      <c r="DY575" s="28"/>
      <c r="DZ575" s="28"/>
      <c r="EA575" s="28"/>
      <c r="EB575" s="28"/>
      <c r="EC575" s="28"/>
      <c r="ED575" s="28"/>
      <c r="EE575" s="28"/>
      <c r="EF575" s="28"/>
      <c r="EG575" s="28"/>
      <c r="EH575" s="28"/>
      <c r="EI575" s="28"/>
      <c r="EJ575" s="28"/>
      <c r="EK575" s="28"/>
      <c r="EL575" s="28"/>
      <c r="EM575" s="28"/>
      <c r="EN575" s="28"/>
      <c r="EO575" s="28"/>
      <c r="EP575" s="28"/>
      <c r="EQ575" s="28"/>
      <c r="ER575" s="28"/>
      <c r="ES575" s="28"/>
      <c r="ET575" s="28"/>
      <c r="EU575" s="28"/>
      <c r="EV575" s="28"/>
      <c r="EW575" s="28"/>
      <c r="EX575" s="28"/>
      <c r="EY575" s="28"/>
      <c r="EZ575" s="28"/>
      <c r="FA575" s="28"/>
      <c r="FB575" s="28"/>
      <c r="FC575" s="28"/>
    </row>
    <row r="576" spans="1:159" s="11" customFormat="1" ht="15.75">
      <c r="A576" s="134"/>
      <c r="B576" s="128" t="s">
        <v>239</v>
      </c>
      <c r="C576" s="135"/>
      <c r="D576" s="136"/>
      <c r="E576" s="137"/>
      <c r="F576" s="221"/>
      <c r="G576" s="138"/>
      <c r="H576" s="138"/>
      <c r="I576" s="133"/>
      <c r="J576" s="132"/>
      <c r="K576" s="132"/>
      <c r="L576" s="132"/>
      <c r="M576" s="132"/>
      <c r="N576" s="132"/>
      <c r="O576" s="132"/>
      <c r="P576" s="133"/>
      <c r="Q576" s="133"/>
      <c r="R576" s="127"/>
      <c r="S576" s="132"/>
      <c r="T576" s="132"/>
      <c r="U576" s="132"/>
      <c r="V576" s="132"/>
      <c r="W576" s="133"/>
      <c r="X576" s="132"/>
      <c r="Y576" s="132"/>
      <c r="Z576" s="133"/>
      <c r="AA576" s="132"/>
      <c r="AB576" s="132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  <c r="CE576" s="28"/>
      <c r="CF576" s="28"/>
      <c r="CG576" s="28"/>
      <c r="CH576" s="28"/>
      <c r="CI576" s="28"/>
      <c r="CJ576" s="28"/>
      <c r="CK576" s="28"/>
      <c r="CL576" s="28"/>
      <c r="CM576" s="28"/>
      <c r="CN576" s="28"/>
      <c r="CO576" s="28"/>
      <c r="CP576" s="28"/>
      <c r="CQ576" s="28"/>
      <c r="CR576" s="28"/>
      <c r="CS576" s="28"/>
      <c r="CT576" s="28"/>
      <c r="CU576" s="28"/>
      <c r="CV576" s="28"/>
      <c r="CW576" s="28"/>
      <c r="CX576" s="28"/>
      <c r="CY576" s="28"/>
      <c r="CZ576" s="28"/>
      <c r="DA576" s="28"/>
      <c r="DB576" s="28"/>
      <c r="DC576" s="28"/>
      <c r="DD576" s="28"/>
      <c r="DE576" s="28"/>
      <c r="DF576" s="28"/>
      <c r="DG576" s="28"/>
      <c r="DH576" s="28"/>
      <c r="DI576" s="28"/>
      <c r="DJ576" s="28"/>
      <c r="DK576" s="28"/>
      <c r="DL576" s="28"/>
      <c r="DM576" s="28"/>
      <c r="DN576" s="28"/>
      <c r="DO576" s="28"/>
      <c r="DP576" s="28"/>
      <c r="DQ576" s="28"/>
      <c r="DR576" s="28"/>
      <c r="DS576" s="28"/>
      <c r="DT576" s="28"/>
      <c r="DU576" s="28"/>
      <c r="DV576" s="28"/>
      <c r="DW576" s="28"/>
      <c r="DX576" s="28"/>
      <c r="DY576" s="28"/>
      <c r="DZ576" s="28"/>
      <c r="EA576" s="28"/>
      <c r="EB576" s="28"/>
      <c r="EC576" s="28"/>
      <c r="ED576" s="28"/>
      <c r="EE576" s="28"/>
      <c r="EF576" s="28"/>
      <c r="EG576" s="28"/>
      <c r="EH576" s="28"/>
      <c r="EI576" s="28"/>
      <c r="EJ576" s="28"/>
      <c r="EK576" s="28"/>
      <c r="EL576" s="28"/>
      <c r="EM576" s="28"/>
      <c r="EN576" s="28"/>
      <c r="EO576" s="28"/>
      <c r="EP576" s="28"/>
      <c r="EQ576" s="28"/>
      <c r="ER576" s="28"/>
      <c r="ES576" s="28"/>
      <c r="ET576" s="28"/>
      <c r="EU576" s="28"/>
      <c r="EV576" s="28"/>
      <c r="EW576" s="28"/>
      <c r="EX576" s="28"/>
      <c r="EY576" s="28"/>
      <c r="EZ576" s="28"/>
      <c r="FA576" s="28"/>
      <c r="FB576" s="28"/>
      <c r="FC576" s="28"/>
    </row>
    <row r="577" spans="1:159" s="11" customFormat="1" ht="16.5" thickBot="1">
      <c r="A577" s="134"/>
      <c r="B577" s="137"/>
      <c r="C577" s="139"/>
      <c r="D577" s="133"/>
      <c r="E577" s="137"/>
      <c r="F577" s="221"/>
      <c r="G577" s="138"/>
      <c r="H577" s="138"/>
      <c r="I577" s="133"/>
      <c r="J577" s="132"/>
      <c r="K577" s="132"/>
      <c r="L577" s="132"/>
      <c r="M577" s="132"/>
      <c r="N577" s="132"/>
      <c r="O577" s="132"/>
      <c r="P577" s="133"/>
      <c r="Q577" s="133"/>
      <c r="R577" s="127"/>
      <c r="S577" s="132"/>
      <c r="T577" s="132"/>
      <c r="U577" s="132"/>
      <c r="V577" s="132"/>
      <c r="W577" s="133"/>
      <c r="X577" s="132"/>
      <c r="Y577" s="132"/>
      <c r="Z577" s="133"/>
      <c r="AA577" s="132"/>
      <c r="AB577" s="132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C577" s="28"/>
      <c r="CD577" s="28"/>
      <c r="CE577" s="28"/>
      <c r="CF577" s="28"/>
      <c r="CG577" s="28"/>
      <c r="CH577" s="28"/>
      <c r="CI577" s="28"/>
      <c r="CJ577" s="28"/>
      <c r="CK577" s="28"/>
      <c r="CL577" s="28"/>
      <c r="CM577" s="28"/>
      <c r="CN577" s="28"/>
      <c r="CO577" s="28"/>
      <c r="CP577" s="28"/>
      <c r="CQ577" s="28"/>
      <c r="CR577" s="28"/>
      <c r="CS577" s="28"/>
      <c r="CT577" s="28"/>
      <c r="CU577" s="28"/>
      <c r="CV577" s="28"/>
      <c r="CW577" s="28"/>
      <c r="CX577" s="28"/>
      <c r="CY577" s="28"/>
      <c r="CZ577" s="28"/>
      <c r="DA577" s="28"/>
      <c r="DB577" s="28"/>
      <c r="DC577" s="28"/>
      <c r="DD577" s="28"/>
      <c r="DE577" s="28"/>
      <c r="DF577" s="28"/>
      <c r="DG577" s="28"/>
      <c r="DH577" s="28"/>
      <c r="DI577" s="28"/>
      <c r="DJ577" s="28"/>
      <c r="DK577" s="28"/>
      <c r="DL577" s="28"/>
      <c r="DM577" s="28"/>
      <c r="DN577" s="28"/>
      <c r="DO577" s="28"/>
      <c r="DP577" s="28"/>
      <c r="DQ577" s="28"/>
      <c r="DR577" s="28"/>
      <c r="DS577" s="28"/>
      <c r="DT577" s="28"/>
      <c r="DU577" s="28"/>
      <c r="DV577" s="28"/>
      <c r="DW577" s="28"/>
      <c r="DX577" s="28"/>
      <c r="DY577" s="28"/>
      <c r="DZ577" s="28"/>
      <c r="EA577" s="28"/>
      <c r="EB577" s="28"/>
      <c r="EC577" s="28"/>
      <c r="ED577" s="28"/>
      <c r="EE577" s="28"/>
      <c r="EF577" s="28"/>
      <c r="EG577" s="28"/>
      <c r="EH577" s="28"/>
      <c r="EI577" s="28"/>
      <c r="EJ577" s="28"/>
      <c r="EK577" s="28"/>
      <c r="EL577" s="28"/>
      <c r="EM577" s="28"/>
      <c r="EN577" s="28"/>
      <c r="EO577" s="28"/>
      <c r="EP577" s="28"/>
      <c r="EQ577" s="28"/>
      <c r="ER577" s="28"/>
      <c r="ES577" s="28"/>
      <c r="ET577" s="28"/>
      <c r="EU577" s="28"/>
      <c r="EV577" s="28"/>
      <c r="EW577" s="28"/>
      <c r="EX577" s="28"/>
      <c r="EY577" s="28"/>
      <c r="EZ577" s="28"/>
      <c r="FA577" s="28"/>
      <c r="FB577" s="28"/>
      <c r="FC577" s="28"/>
    </row>
    <row r="578" spans="1:159" s="11" customFormat="1" ht="15.75">
      <c r="A578" s="296" t="s">
        <v>240</v>
      </c>
      <c r="B578" s="140"/>
      <c r="C578" s="141"/>
      <c r="D578" s="142"/>
      <c r="E578" s="276" t="s">
        <v>241</v>
      </c>
      <c r="F578" s="279" t="s">
        <v>242</v>
      </c>
      <c r="G578" s="299" t="s">
        <v>243</v>
      </c>
      <c r="H578" s="302" t="s">
        <v>244</v>
      </c>
      <c r="I578" s="133"/>
      <c r="J578" s="132"/>
      <c r="K578" s="132"/>
      <c r="L578" s="132"/>
      <c r="M578" s="132"/>
      <c r="N578" s="132"/>
      <c r="O578" s="132"/>
      <c r="P578" s="133"/>
      <c r="Q578" s="133"/>
      <c r="R578" s="127"/>
      <c r="S578" s="132"/>
      <c r="T578" s="132"/>
      <c r="U578" s="132"/>
      <c r="V578" s="132"/>
      <c r="W578" s="133"/>
      <c r="X578" s="132"/>
      <c r="Y578" s="132"/>
      <c r="Z578" s="133"/>
      <c r="AA578" s="132"/>
      <c r="AB578" s="132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C578" s="28"/>
      <c r="CD578" s="28"/>
      <c r="CE578" s="28"/>
      <c r="CF578" s="28"/>
      <c r="CG578" s="28"/>
      <c r="CH578" s="28"/>
      <c r="CI578" s="28"/>
      <c r="CJ578" s="28"/>
      <c r="CK578" s="28"/>
      <c r="CL578" s="28"/>
      <c r="CM578" s="28"/>
      <c r="CN578" s="28"/>
      <c r="CO578" s="28"/>
      <c r="CP578" s="28"/>
      <c r="CQ578" s="28"/>
      <c r="CR578" s="28"/>
      <c r="CS578" s="28"/>
      <c r="CT578" s="28"/>
      <c r="CU578" s="28"/>
      <c r="CV578" s="28"/>
      <c r="CW578" s="28"/>
      <c r="CX578" s="28"/>
      <c r="CY578" s="28"/>
      <c r="CZ578" s="28"/>
      <c r="DA578" s="28"/>
      <c r="DB578" s="28"/>
      <c r="DC578" s="28"/>
      <c r="DD578" s="28"/>
      <c r="DE578" s="28"/>
      <c r="DF578" s="28"/>
      <c r="DG578" s="28"/>
      <c r="DH578" s="28"/>
      <c r="DI578" s="28"/>
      <c r="DJ578" s="28"/>
      <c r="DK578" s="28"/>
      <c r="DL578" s="28"/>
      <c r="DM578" s="28"/>
      <c r="DN578" s="28"/>
      <c r="DO578" s="28"/>
      <c r="DP578" s="28"/>
      <c r="DQ578" s="28"/>
      <c r="DR578" s="28"/>
      <c r="DS578" s="28"/>
      <c r="DT578" s="28"/>
      <c r="DU578" s="28"/>
      <c r="DV578" s="28"/>
      <c r="DW578" s="28"/>
      <c r="DX578" s="28"/>
      <c r="DY578" s="28"/>
      <c r="DZ578" s="28"/>
      <c r="EA578" s="28"/>
      <c r="EB578" s="28"/>
      <c r="EC578" s="28"/>
      <c r="ED578" s="28"/>
      <c r="EE578" s="28"/>
      <c r="EF578" s="28"/>
      <c r="EG578" s="28"/>
      <c r="EH578" s="28"/>
      <c r="EI578" s="28"/>
      <c r="EJ578" s="28"/>
      <c r="EK578" s="28"/>
      <c r="EL578" s="28"/>
      <c r="EM578" s="28"/>
      <c r="EN578" s="28"/>
      <c r="EO578" s="28"/>
      <c r="EP578" s="28"/>
      <c r="EQ578" s="28"/>
      <c r="ER578" s="28"/>
      <c r="ES578" s="28"/>
      <c r="ET578" s="28"/>
      <c r="EU578" s="28"/>
      <c r="EV578" s="28"/>
      <c r="EW578" s="28"/>
      <c r="EX578" s="28"/>
      <c r="EY578" s="28"/>
      <c r="EZ578" s="28"/>
      <c r="FA578" s="28"/>
      <c r="FB578" s="28"/>
      <c r="FC578" s="28"/>
    </row>
    <row r="579" spans="1:159" s="11" customFormat="1" ht="15.75">
      <c r="A579" s="297"/>
      <c r="B579" s="143" t="s">
        <v>245</v>
      </c>
      <c r="C579" s="139"/>
      <c r="D579" s="144"/>
      <c r="E579" s="277"/>
      <c r="F579" s="280"/>
      <c r="G579" s="277"/>
      <c r="H579" s="303"/>
      <c r="I579" s="133"/>
      <c r="J579" s="132"/>
      <c r="K579" s="132"/>
      <c r="L579" s="132"/>
      <c r="M579" s="132"/>
      <c r="N579" s="132"/>
      <c r="O579" s="132"/>
      <c r="P579" s="133"/>
      <c r="Q579" s="133"/>
      <c r="R579" s="127"/>
      <c r="S579" s="132"/>
      <c r="T579" s="132"/>
      <c r="U579" s="132"/>
      <c r="V579" s="132"/>
      <c r="W579" s="133"/>
      <c r="X579" s="132"/>
      <c r="Y579" s="132"/>
      <c r="Z579" s="133"/>
      <c r="AA579" s="132"/>
      <c r="AB579" s="132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  <c r="CE579" s="28"/>
      <c r="CF579" s="28"/>
      <c r="CG579" s="28"/>
      <c r="CH579" s="28"/>
      <c r="CI579" s="28"/>
      <c r="CJ579" s="28"/>
      <c r="CK579" s="28"/>
      <c r="CL579" s="28"/>
      <c r="CM579" s="28"/>
      <c r="CN579" s="28"/>
      <c r="CO579" s="28"/>
      <c r="CP579" s="28"/>
      <c r="CQ579" s="28"/>
      <c r="CR579" s="28"/>
      <c r="CS579" s="28"/>
      <c r="CT579" s="28"/>
      <c r="CU579" s="28"/>
      <c r="CV579" s="28"/>
      <c r="CW579" s="28"/>
      <c r="CX579" s="28"/>
      <c r="CY579" s="28"/>
      <c r="CZ579" s="28"/>
      <c r="DA579" s="28"/>
      <c r="DB579" s="28"/>
      <c r="DC579" s="28"/>
      <c r="DD579" s="28"/>
      <c r="DE579" s="28"/>
      <c r="DF579" s="28"/>
      <c r="DG579" s="28"/>
      <c r="DH579" s="28"/>
      <c r="DI579" s="28"/>
      <c r="DJ579" s="28"/>
      <c r="DK579" s="28"/>
      <c r="DL579" s="28"/>
      <c r="DM579" s="28"/>
      <c r="DN579" s="28"/>
      <c r="DO579" s="28"/>
      <c r="DP579" s="28"/>
      <c r="DQ579" s="28"/>
      <c r="DR579" s="28"/>
      <c r="DS579" s="28"/>
      <c r="DT579" s="28"/>
      <c r="DU579" s="28"/>
      <c r="DV579" s="28"/>
      <c r="DW579" s="28"/>
      <c r="DX579" s="28"/>
      <c r="DY579" s="28"/>
      <c r="DZ579" s="28"/>
      <c r="EA579" s="28"/>
      <c r="EB579" s="28"/>
      <c r="EC579" s="28"/>
      <c r="ED579" s="28"/>
      <c r="EE579" s="28"/>
      <c r="EF579" s="28"/>
      <c r="EG579" s="28"/>
      <c r="EH579" s="28"/>
      <c r="EI579" s="28"/>
      <c r="EJ579" s="28"/>
      <c r="EK579" s="28"/>
      <c r="EL579" s="28"/>
      <c r="EM579" s="28"/>
      <c r="EN579" s="28"/>
      <c r="EO579" s="28"/>
      <c r="EP579" s="28"/>
      <c r="EQ579" s="28"/>
      <c r="ER579" s="28"/>
      <c r="ES579" s="28"/>
      <c r="ET579" s="28"/>
      <c r="EU579" s="28"/>
      <c r="EV579" s="28"/>
      <c r="EW579" s="28"/>
      <c r="EX579" s="28"/>
      <c r="EY579" s="28"/>
      <c r="EZ579" s="28"/>
      <c r="FA579" s="28"/>
      <c r="FB579" s="28"/>
      <c r="FC579" s="28"/>
    </row>
    <row r="580" spans="1:159" s="11" customFormat="1" ht="16.5" thickBot="1">
      <c r="A580" s="298"/>
      <c r="B580" s="145"/>
      <c r="C580" s="146"/>
      <c r="D580" s="147"/>
      <c r="E580" s="278"/>
      <c r="F580" s="281"/>
      <c r="G580" s="278"/>
      <c r="H580" s="304"/>
      <c r="I580" s="133"/>
      <c r="J580" s="132"/>
      <c r="K580" s="132"/>
      <c r="L580" s="132"/>
      <c r="M580" s="132"/>
      <c r="N580" s="132"/>
      <c r="O580" s="132"/>
      <c r="P580" s="133"/>
      <c r="Q580" s="133"/>
      <c r="R580" s="127"/>
      <c r="S580" s="132"/>
      <c r="T580" s="132"/>
      <c r="U580" s="132"/>
      <c r="V580" s="132"/>
      <c r="W580" s="133"/>
      <c r="X580" s="132"/>
      <c r="Y580" s="132"/>
      <c r="Z580" s="133"/>
      <c r="AA580" s="132"/>
      <c r="AB580" s="132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  <c r="CE580" s="28"/>
      <c r="CF580" s="28"/>
      <c r="CG580" s="28"/>
      <c r="CH580" s="28"/>
      <c r="CI580" s="28"/>
      <c r="CJ580" s="28"/>
      <c r="CK580" s="28"/>
      <c r="CL580" s="28"/>
      <c r="CM580" s="28"/>
      <c r="CN580" s="28"/>
      <c r="CO580" s="28"/>
      <c r="CP580" s="28"/>
      <c r="CQ580" s="28"/>
      <c r="CR580" s="28"/>
      <c r="CS580" s="28"/>
      <c r="CT580" s="28"/>
      <c r="CU580" s="28"/>
      <c r="CV580" s="28"/>
      <c r="CW580" s="28"/>
      <c r="CX580" s="28"/>
      <c r="CY580" s="28"/>
      <c r="CZ580" s="28"/>
      <c r="DA580" s="28"/>
      <c r="DB580" s="28"/>
      <c r="DC580" s="28"/>
      <c r="DD580" s="28"/>
      <c r="DE580" s="28"/>
      <c r="DF580" s="28"/>
      <c r="DG580" s="28"/>
      <c r="DH580" s="28"/>
      <c r="DI580" s="28"/>
      <c r="DJ580" s="28"/>
      <c r="DK580" s="28"/>
      <c r="DL580" s="28"/>
      <c r="DM580" s="28"/>
      <c r="DN580" s="28"/>
      <c r="DO580" s="28"/>
      <c r="DP580" s="28"/>
      <c r="DQ580" s="28"/>
      <c r="DR580" s="28"/>
      <c r="DS580" s="28"/>
      <c r="DT580" s="28"/>
      <c r="DU580" s="28"/>
      <c r="DV580" s="28"/>
      <c r="DW580" s="28"/>
      <c r="DX580" s="28"/>
      <c r="DY580" s="28"/>
      <c r="DZ580" s="28"/>
      <c r="EA580" s="28"/>
      <c r="EB580" s="28"/>
      <c r="EC580" s="28"/>
      <c r="ED580" s="28"/>
      <c r="EE580" s="28"/>
      <c r="EF580" s="28"/>
      <c r="EG580" s="28"/>
      <c r="EH580" s="28"/>
      <c r="EI580" s="28"/>
      <c r="EJ580" s="28"/>
      <c r="EK580" s="28"/>
      <c r="EL580" s="28"/>
      <c r="EM580" s="28"/>
      <c r="EN580" s="28"/>
      <c r="EO580" s="28"/>
      <c r="EP580" s="28"/>
      <c r="EQ580" s="28"/>
      <c r="ER580" s="28"/>
      <c r="ES580" s="28"/>
      <c r="ET580" s="28"/>
      <c r="EU580" s="28"/>
      <c r="EV580" s="28"/>
      <c r="EW580" s="28"/>
      <c r="EX580" s="28"/>
      <c r="EY580" s="28"/>
      <c r="EZ580" s="28"/>
      <c r="FA580" s="28"/>
      <c r="FB580" s="28"/>
      <c r="FC580" s="28"/>
    </row>
    <row r="581" spans="1:159" s="11" customFormat="1" ht="15.75">
      <c r="A581" s="122">
        <v>1</v>
      </c>
      <c r="B581" s="300" t="s">
        <v>246</v>
      </c>
      <c r="C581" s="301"/>
      <c r="D581" s="301"/>
      <c r="E581" s="148" t="s">
        <v>247</v>
      </c>
      <c r="F581" s="222">
        <v>1</v>
      </c>
      <c r="G581" s="271"/>
      <c r="H581" s="123">
        <f>F581*G581</f>
        <v>0</v>
      </c>
      <c r="I581" s="207"/>
      <c r="J581" s="208"/>
      <c r="K581" s="208"/>
      <c r="L581" s="207"/>
      <c r="M581" s="208"/>
      <c r="N581" s="208"/>
      <c r="O581" s="207"/>
      <c r="P581" s="207"/>
      <c r="Q581" s="207"/>
      <c r="R581" s="207"/>
      <c r="S581" s="207"/>
      <c r="T581" s="207"/>
      <c r="U581" s="207"/>
      <c r="V581" s="207"/>
      <c r="W581" s="207"/>
      <c r="X581" s="207"/>
      <c r="Y581" s="207"/>
      <c r="Z581" s="207"/>
      <c r="AA581" s="207"/>
      <c r="AB581" s="207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C581" s="28"/>
      <c r="CD581" s="28"/>
      <c r="CE581" s="28"/>
      <c r="CF581" s="28"/>
      <c r="CG581" s="28"/>
      <c r="CH581" s="28"/>
      <c r="CI581" s="28"/>
      <c r="CJ581" s="28"/>
      <c r="CK581" s="28"/>
      <c r="CL581" s="28"/>
      <c r="CM581" s="28"/>
      <c r="CN581" s="28"/>
      <c r="CO581" s="28"/>
      <c r="CP581" s="28"/>
      <c r="CQ581" s="28"/>
      <c r="CR581" s="28"/>
      <c r="CS581" s="28"/>
      <c r="CT581" s="28"/>
      <c r="CU581" s="28"/>
      <c r="CV581" s="28"/>
      <c r="CW581" s="28"/>
      <c r="CX581" s="28"/>
      <c r="CY581" s="28"/>
      <c r="CZ581" s="28"/>
      <c r="DA581" s="28"/>
      <c r="DB581" s="28"/>
      <c r="DC581" s="28"/>
      <c r="DD581" s="28"/>
      <c r="DE581" s="28"/>
      <c r="DF581" s="28"/>
      <c r="DG581" s="28"/>
      <c r="DH581" s="28"/>
      <c r="DI581" s="28"/>
      <c r="DJ581" s="28"/>
      <c r="DK581" s="28"/>
      <c r="DL581" s="28"/>
      <c r="DM581" s="28"/>
      <c r="DN581" s="28"/>
      <c r="DO581" s="28"/>
      <c r="DP581" s="28"/>
      <c r="DQ581" s="28"/>
      <c r="DR581" s="28"/>
      <c r="DS581" s="28"/>
      <c r="DT581" s="28"/>
      <c r="DU581" s="28"/>
      <c r="DV581" s="28"/>
      <c r="DW581" s="28"/>
      <c r="DX581" s="28"/>
      <c r="DY581" s="28"/>
      <c r="DZ581" s="28"/>
      <c r="EA581" s="28"/>
      <c r="EB581" s="28"/>
      <c r="EC581" s="28"/>
      <c r="ED581" s="28"/>
      <c r="EE581" s="28"/>
      <c r="EF581" s="28"/>
      <c r="EG581" s="28"/>
      <c r="EH581" s="28"/>
      <c r="EI581" s="28"/>
      <c r="EJ581" s="28"/>
      <c r="EK581" s="28"/>
      <c r="EL581" s="28"/>
      <c r="EM581" s="28"/>
      <c r="EN581" s="28"/>
      <c r="EO581" s="28"/>
      <c r="EP581" s="28"/>
      <c r="EQ581" s="28"/>
      <c r="ER581" s="28"/>
      <c r="ES581" s="28"/>
      <c r="ET581" s="28"/>
      <c r="EU581" s="28"/>
      <c r="EV581" s="28"/>
      <c r="EW581" s="28"/>
      <c r="EX581" s="28"/>
      <c r="EY581" s="28"/>
      <c r="EZ581" s="28"/>
      <c r="FA581" s="28"/>
      <c r="FB581" s="28"/>
      <c r="FC581" s="28"/>
    </row>
    <row r="582" spans="1:159" s="11" customFormat="1" ht="15.75">
      <c r="A582" s="122">
        <v>2</v>
      </c>
      <c r="B582" s="300" t="s">
        <v>248</v>
      </c>
      <c r="C582" s="301"/>
      <c r="D582" s="301"/>
      <c r="E582" s="148" t="s">
        <v>247</v>
      </c>
      <c r="F582" s="222">
        <v>1</v>
      </c>
      <c r="G582" s="271"/>
      <c r="H582" s="123">
        <f>F582*G582</f>
        <v>0</v>
      </c>
      <c r="I582" s="207"/>
      <c r="J582" s="208"/>
      <c r="K582" s="208"/>
      <c r="L582" s="207"/>
      <c r="M582" s="208"/>
      <c r="N582" s="208"/>
      <c r="O582" s="207"/>
      <c r="P582" s="207"/>
      <c r="Q582" s="207"/>
      <c r="R582" s="207"/>
      <c r="S582" s="207"/>
      <c r="T582" s="207"/>
      <c r="U582" s="207"/>
      <c r="V582" s="207"/>
      <c r="W582" s="207"/>
      <c r="X582" s="207"/>
      <c r="Y582" s="207"/>
      <c r="Z582" s="207"/>
      <c r="AA582" s="207"/>
      <c r="AB582" s="207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C582" s="28"/>
      <c r="CD582" s="28"/>
      <c r="CE582" s="28"/>
      <c r="CF582" s="28"/>
      <c r="CG582" s="28"/>
      <c r="CH582" s="28"/>
      <c r="CI582" s="28"/>
      <c r="CJ582" s="28"/>
      <c r="CK582" s="28"/>
      <c r="CL582" s="28"/>
      <c r="CM582" s="28"/>
      <c r="CN582" s="28"/>
      <c r="CO582" s="28"/>
      <c r="CP582" s="28"/>
      <c r="CQ582" s="28"/>
      <c r="CR582" s="28"/>
      <c r="CS582" s="28"/>
      <c r="CT582" s="28"/>
      <c r="CU582" s="28"/>
      <c r="CV582" s="28"/>
      <c r="CW582" s="28"/>
      <c r="CX582" s="28"/>
      <c r="CY582" s="28"/>
      <c r="CZ582" s="28"/>
      <c r="DA582" s="28"/>
      <c r="DB582" s="28"/>
      <c r="DC582" s="28"/>
      <c r="DD582" s="28"/>
      <c r="DE582" s="28"/>
      <c r="DF582" s="28"/>
      <c r="DG582" s="28"/>
      <c r="DH582" s="28"/>
      <c r="DI582" s="28"/>
      <c r="DJ582" s="28"/>
      <c r="DK582" s="28"/>
      <c r="DL582" s="28"/>
      <c r="DM582" s="28"/>
      <c r="DN582" s="28"/>
      <c r="DO582" s="28"/>
      <c r="DP582" s="28"/>
      <c r="DQ582" s="28"/>
      <c r="DR582" s="28"/>
      <c r="DS582" s="28"/>
      <c r="DT582" s="28"/>
      <c r="DU582" s="28"/>
      <c r="DV582" s="28"/>
      <c r="DW582" s="28"/>
      <c r="DX582" s="28"/>
      <c r="DY582" s="28"/>
      <c r="DZ582" s="28"/>
      <c r="EA582" s="28"/>
      <c r="EB582" s="28"/>
      <c r="EC582" s="28"/>
      <c r="ED582" s="28"/>
      <c r="EE582" s="28"/>
      <c r="EF582" s="28"/>
      <c r="EG582" s="28"/>
      <c r="EH582" s="28"/>
      <c r="EI582" s="28"/>
      <c r="EJ582" s="28"/>
      <c r="EK582" s="28"/>
      <c r="EL582" s="28"/>
      <c r="EM582" s="28"/>
      <c r="EN582" s="28"/>
      <c r="EO582" s="28"/>
      <c r="EP582" s="28"/>
      <c r="EQ582" s="28"/>
      <c r="ER582" s="28"/>
      <c r="ES582" s="28"/>
      <c r="ET582" s="28"/>
      <c r="EU582" s="28"/>
      <c r="EV582" s="28"/>
      <c r="EW582" s="28"/>
      <c r="EX582" s="28"/>
      <c r="EY582" s="28"/>
      <c r="EZ582" s="28"/>
      <c r="FA582" s="28"/>
      <c r="FB582" s="28"/>
      <c r="FC582" s="28"/>
    </row>
    <row r="583" spans="1:159" s="11" customFormat="1" ht="15.75">
      <c r="A583" s="122"/>
      <c r="B583" s="117" t="s">
        <v>249</v>
      </c>
      <c r="C583" s="149"/>
      <c r="D583" s="150"/>
      <c r="E583" s="151"/>
      <c r="F583" s="223"/>
      <c r="G583" s="152"/>
      <c r="H583" s="123">
        <f>SUM(H581:H582)</f>
        <v>0</v>
      </c>
      <c r="I583" s="119"/>
      <c r="J583" s="124"/>
      <c r="K583" s="124"/>
      <c r="L583" s="124"/>
      <c r="M583" s="124"/>
      <c r="N583" s="124"/>
      <c r="O583" s="124"/>
      <c r="P583" s="119"/>
      <c r="Q583" s="119"/>
      <c r="R583" s="125"/>
      <c r="S583" s="124"/>
      <c r="T583" s="124"/>
      <c r="U583" s="124"/>
      <c r="V583" s="124"/>
      <c r="W583" s="119"/>
      <c r="X583" s="124"/>
      <c r="Y583" s="124"/>
      <c r="Z583" s="119"/>
      <c r="AA583" s="124"/>
      <c r="AB583" s="124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C583" s="28"/>
      <c r="CD583" s="28"/>
      <c r="CE583" s="28"/>
      <c r="CF583" s="28"/>
      <c r="CG583" s="28"/>
      <c r="CH583" s="28"/>
      <c r="CI583" s="28"/>
      <c r="CJ583" s="28"/>
      <c r="CK583" s="28"/>
      <c r="CL583" s="28"/>
      <c r="CM583" s="28"/>
      <c r="CN583" s="28"/>
      <c r="CO583" s="28"/>
      <c r="CP583" s="28"/>
      <c r="CQ583" s="28"/>
      <c r="CR583" s="28"/>
      <c r="CS583" s="28"/>
      <c r="CT583" s="28"/>
      <c r="CU583" s="28"/>
      <c r="CV583" s="28"/>
      <c r="CW583" s="28"/>
      <c r="CX583" s="28"/>
      <c r="CY583" s="28"/>
      <c r="CZ583" s="28"/>
      <c r="DA583" s="28"/>
      <c r="DB583" s="28"/>
      <c r="DC583" s="28"/>
      <c r="DD583" s="28"/>
      <c r="DE583" s="28"/>
      <c r="DF583" s="28"/>
      <c r="DG583" s="28"/>
      <c r="DH583" s="28"/>
      <c r="DI583" s="28"/>
      <c r="DJ583" s="28"/>
      <c r="DK583" s="28"/>
      <c r="DL583" s="28"/>
      <c r="DM583" s="28"/>
      <c r="DN583" s="28"/>
      <c r="DO583" s="28"/>
      <c r="DP583" s="28"/>
      <c r="DQ583" s="28"/>
      <c r="DR583" s="28"/>
      <c r="DS583" s="28"/>
      <c r="DT583" s="28"/>
      <c r="DU583" s="28"/>
      <c r="DV583" s="28"/>
      <c r="DW583" s="28"/>
      <c r="DX583" s="28"/>
      <c r="DY583" s="28"/>
      <c r="DZ583" s="28"/>
      <c r="EA583" s="28"/>
      <c r="EB583" s="28"/>
      <c r="EC583" s="28"/>
      <c r="ED583" s="28"/>
      <c r="EE583" s="28"/>
      <c r="EF583" s="28"/>
      <c r="EG583" s="28"/>
      <c r="EH583" s="28"/>
      <c r="EI583" s="28"/>
      <c r="EJ583" s="28"/>
      <c r="EK583" s="28"/>
      <c r="EL583" s="28"/>
      <c r="EM583" s="28"/>
      <c r="EN583" s="28"/>
      <c r="EO583" s="28"/>
      <c r="EP583" s="28"/>
      <c r="EQ583" s="28"/>
      <c r="ER583" s="28"/>
      <c r="ES583" s="28"/>
      <c r="ET583" s="28"/>
      <c r="EU583" s="28"/>
      <c r="EV583" s="28"/>
      <c r="EW583" s="28"/>
      <c r="EX583" s="28"/>
      <c r="EY583" s="28"/>
      <c r="EZ583" s="28"/>
      <c r="FA583" s="28"/>
      <c r="FB583" s="28"/>
      <c r="FC583" s="28"/>
    </row>
    <row r="584" spans="1:159" s="11" customFormat="1" ht="15.75">
      <c r="A584" s="153"/>
      <c r="B584" s="130"/>
      <c r="C584" s="129"/>
      <c r="D584" s="154"/>
      <c r="E584" s="131"/>
      <c r="F584" s="224"/>
      <c r="G584" s="132"/>
      <c r="H584" s="132"/>
      <c r="I584" s="119"/>
      <c r="J584" s="124"/>
      <c r="K584" s="124"/>
      <c r="L584" s="124"/>
      <c r="M584" s="124"/>
      <c r="N584" s="124"/>
      <c r="O584" s="124"/>
      <c r="P584" s="119"/>
      <c r="Q584" s="119"/>
      <c r="R584" s="125"/>
      <c r="S584" s="124"/>
      <c r="T584" s="124"/>
      <c r="U584" s="124"/>
      <c r="V584" s="124"/>
      <c r="W584" s="119"/>
      <c r="X584" s="124"/>
      <c r="Y584" s="124"/>
      <c r="Z584" s="119"/>
      <c r="AA584" s="124"/>
      <c r="AB584" s="124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  <c r="CE584" s="28"/>
      <c r="CF584" s="28"/>
      <c r="CG584" s="28"/>
      <c r="CH584" s="28"/>
      <c r="CI584" s="28"/>
      <c r="CJ584" s="28"/>
      <c r="CK584" s="28"/>
      <c r="CL584" s="28"/>
      <c r="CM584" s="28"/>
      <c r="CN584" s="28"/>
      <c r="CO584" s="28"/>
      <c r="CP584" s="28"/>
      <c r="CQ584" s="28"/>
      <c r="CR584" s="28"/>
      <c r="CS584" s="28"/>
      <c r="CT584" s="28"/>
      <c r="CU584" s="28"/>
      <c r="CV584" s="28"/>
      <c r="CW584" s="28"/>
      <c r="CX584" s="28"/>
      <c r="CY584" s="28"/>
      <c r="CZ584" s="28"/>
      <c r="DA584" s="28"/>
      <c r="DB584" s="28"/>
      <c r="DC584" s="28"/>
      <c r="DD584" s="28"/>
      <c r="DE584" s="28"/>
      <c r="DF584" s="28"/>
      <c r="DG584" s="28"/>
      <c r="DH584" s="28"/>
      <c r="DI584" s="28"/>
      <c r="DJ584" s="28"/>
      <c r="DK584" s="28"/>
      <c r="DL584" s="28"/>
      <c r="DM584" s="28"/>
      <c r="DN584" s="28"/>
      <c r="DO584" s="28"/>
      <c r="DP584" s="28"/>
      <c r="DQ584" s="28"/>
      <c r="DR584" s="28"/>
      <c r="DS584" s="28"/>
      <c r="DT584" s="28"/>
      <c r="DU584" s="28"/>
      <c r="DV584" s="28"/>
      <c r="DW584" s="28"/>
      <c r="DX584" s="28"/>
      <c r="DY584" s="28"/>
      <c r="DZ584" s="28"/>
      <c r="EA584" s="28"/>
      <c r="EB584" s="28"/>
      <c r="EC584" s="28"/>
      <c r="ED584" s="28"/>
      <c r="EE584" s="28"/>
      <c r="EF584" s="28"/>
      <c r="EG584" s="28"/>
      <c r="EH584" s="28"/>
      <c r="EI584" s="28"/>
      <c r="EJ584" s="28"/>
      <c r="EK584" s="28"/>
      <c r="EL584" s="28"/>
      <c r="EM584" s="28"/>
      <c r="EN584" s="28"/>
      <c r="EO584" s="28"/>
      <c r="EP584" s="28"/>
      <c r="EQ584" s="28"/>
      <c r="ER584" s="28"/>
      <c r="ES584" s="28"/>
      <c r="ET584" s="28"/>
      <c r="EU584" s="28"/>
      <c r="EV584" s="28"/>
      <c r="EW584" s="28"/>
      <c r="EX584" s="28"/>
      <c r="EY584" s="28"/>
      <c r="EZ584" s="28"/>
      <c r="FA584" s="28"/>
      <c r="FB584" s="28"/>
      <c r="FC584" s="28"/>
    </row>
    <row r="585" spans="1:159" s="11" customFormat="1" ht="15.75">
      <c r="A585" s="134"/>
      <c r="B585" s="128" t="s">
        <v>250</v>
      </c>
      <c r="C585" s="135"/>
      <c r="D585" s="136"/>
      <c r="E585" s="137"/>
      <c r="F585" s="221"/>
      <c r="G585" s="138"/>
      <c r="H585" s="138"/>
      <c r="I585" s="133"/>
      <c r="J585" s="132"/>
      <c r="K585" s="132"/>
      <c r="L585" s="132"/>
      <c r="M585" s="132"/>
      <c r="N585" s="132"/>
      <c r="O585" s="132"/>
      <c r="P585" s="133"/>
      <c r="Q585" s="133"/>
      <c r="R585" s="127"/>
      <c r="S585" s="132"/>
      <c r="T585" s="132"/>
      <c r="U585" s="132"/>
      <c r="V585" s="132"/>
      <c r="W585" s="133"/>
      <c r="X585" s="132"/>
      <c r="Y585" s="132"/>
      <c r="Z585" s="133"/>
      <c r="AA585" s="132"/>
      <c r="AB585" s="132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  <c r="BY585" s="28"/>
      <c r="BZ585" s="28"/>
      <c r="CA585" s="28"/>
      <c r="CB585" s="28"/>
      <c r="CC585" s="28"/>
      <c r="CD585" s="28"/>
      <c r="CE585" s="28"/>
      <c r="CF585" s="28"/>
      <c r="CG585" s="28"/>
      <c r="CH585" s="28"/>
      <c r="CI585" s="28"/>
      <c r="CJ585" s="28"/>
      <c r="CK585" s="28"/>
      <c r="CL585" s="28"/>
      <c r="CM585" s="28"/>
      <c r="CN585" s="28"/>
      <c r="CO585" s="28"/>
      <c r="CP585" s="28"/>
      <c r="CQ585" s="28"/>
      <c r="CR585" s="28"/>
      <c r="CS585" s="28"/>
      <c r="CT585" s="28"/>
      <c r="CU585" s="28"/>
      <c r="CV585" s="28"/>
      <c r="CW585" s="28"/>
      <c r="CX585" s="28"/>
      <c r="CY585" s="28"/>
      <c r="CZ585" s="28"/>
      <c r="DA585" s="28"/>
      <c r="DB585" s="28"/>
      <c r="DC585" s="28"/>
      <c r="DD585" s="28"/>
      <c r="DE585" s="28"/>
      <c r="DF585" s="28"/>
      <c r="DG585" s="28"/>
      <c r="DH585" s="28"/>
      <c r="DI585" s="28"/>
      <c r="DJ585" s="28"/>
      <c r="DK585" s="28"/>
      <c r="DL585" s="28"/>
      <c r="DM585" s="28"/>
      <c r="DN585" s="28"/>
      <c r="DO585" s="28"/>
      <c r="DP585" s="28"/>
      <c r="DQ585" s="28"/>
      <c r="DR585" s="28"/>
      <c r="DS585" s="28"/>
      <c r="DT585" s="28"/>
      <c r="DU585" s="28"/>
      <c r="DV585" s="28"/>
      <c r="DW585" s="28"/>
      <c r="DX585" s="28"/>
      <c r="DY585" s="28"/>
      <c r="DZ585" s="28"/>
      <c r="EA585" s="28"/>
      <c r="EB585" s="28"/>
      <c r="EC585" s="28"/>
      <c r="ED585" s="28"/>
      <c r="EE585" s="28"/>
      <c r="EF585" s="28"/>
      <c r="EG585" s="28"/>
      <c r="EH585" s="28"/>
      <c r="EI585" s="28"/>
      <c r="EJ585" s="28"/>
      <c r="EK585" s="28"/>
      <c r="EL585" s="28"/>
      <c r="EM585" s="28"/>
      <c r="EN585" s="28"/>
      <c r="EO585" s="28"/>
      <c r="EP585" s="28"/>
      <c r="EQ585" s="28"/>
      <c r="ER585" s="28"/>
      <c r="ES585" s="28"/>
      <c r="ET585" s="28"/>
      <c r="EU585" s="28"/>
      <c r="EV585" s="28"/>
      <c r="EW585" s="28"/>
      <c r="EX585" s="28"/>
      <c r="EY585" s="28"/>
      <c r="EZ585" s="28"/>
      <c r="FA585" s="28"/>
      <c r="FB585" s="28"/>
      <c r="FC585" s="28"/>
    </row>
    <row r="586" spans="1:159" s="11" customFormat="1" ht="16.5" thickBot="1">
      <c r="A586" s="134"/>
      <c r="B586" s="137"/>
      <c r="C586" s="139"/>
      <c r="D586" s="133"/>
      <c r="E586" s="137"/>
      <c r="F586" s="221"/>
      <c r="G586" s="138"/>
      <c r="H586" s="138"/>
      <c r="I586" s="133"/>
      <c r="J586" s="132"/>
      <c r="K586" s="132"/>
      <c r="L586" s="132"/>
      <c r="M586" s="132"/>
      <c r="N586" s="132"/>
      <c r="O586" s="132"/>
      <c r="P586" s="133"/>
      <c r="Q586" s="133"/>
      <c r="R586" s="127"/>
      <c r="S586" s="132"/>
      <c r="T586" s="132"/>
      <c r="U586" s="132"/>
      <c r="V586" s="132"/>
      <c r="W586" s="133"/>
      <c r="X586" s="132"/>
      <c r="Y586" s="132"/>
      <c r="Z586" s="133"/>
      <c r="AA586" s="132"/>
      <c r="AB586" s="132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  <c r="CE586" s="28"/>
      <c r="CF586" s="28"/>
      <c r="CG586" s="28"/>
      <c r="CH586" s="28"/>
      <c r="CI586" s="28"/>
      <c r="CJ586" s="28"/>
      <c r="CK586" s="28"/>
      <c r="CL586" s="28"/>
      <c r="CM586" s="28"/>
      <c r="CN586" s="28"/>
      <c r="CO586" s="28"/>
      <c r="CP586" s="28"/>
      <c r="CQ586" s="28"/>
      <c r="CR586" s="28"/>
      <c r="CS586" s="28"/>
      <c r="CT586" s="28"/>
      <c r="CU586" s="28"/>
      <c r="CV586" s="28"/>
      <c r="CW586" s="28"/>
      <c r="CX586" s="28"/>
      <c r="CY586" s="28"/>
      <c r="CZ586" s="28"/>
      <c r="DA586" s="28"/>
      <c r="DB586" s="28"/>
      <c r="DC586" s="28"/>
      <c r="DD586" s="28"/>
      <c r="DE586" s="28"/>
      <c r="DF586" s="28"/>
      <c r="DG586" s="28"/>
      <c r="DH586" s="28"/>
      <c r="DI586" s="28"/>
      <c r="DJ586" s="28"/>
      <c r="DK586" s="28"/>
      <c r="DL586" s="28"/>
      <c r="DM586" s="28"/>
      <c r="DN586" s="28"/>
      <c r="DO586" s="28"/>
      <c r="DP586" s="28"/>
      <c r="DQ586" s="28"/>
      <c r="DR586" s="28"/>
      <c r="DS586" s="28"/>
      <c r="DT586" s="28"/>
      <c r="DU586" s="28"/>
      <c r="DV586" s="28"/>
      <c r="DW586" s="28"/>
      <c r="DX586" s="28"/>
      <c r="DY586" s="28"/>
      <c r="DZ586" s="28"/>
      <c r="EA586" s="28"/>
      <c r="EB586" s="28"/>
      <c r="EC586" s="28"/>
      <c r="ED586" s="28"/>
      <c r="EE586" s="28"/>
      <c r="EF586" s="28"/>
      <c r="EG586" s="28"/>
      <c r="EH586" s="28"/>
      <c r="EI586" s="28"/>
      <c r="EJ586" s="28"/>
      <c r="EK586" s="28"/>
      <c r="EL586" s="28"/>
      <c r="EM586" s="28"/>
      <c r="EN586" s="28"/>
      <c r="EO586" s="28"/>
      <c r="EP586" s="28"/>
      <c r="EQ586" s="28"/>
      <c r="ER586" s="28"/>
      <c r="ES586" s="28"/>
      <c r="ET586" s="28"/>
      <c r="EU586" s="28"/>
      <c r="EV586" s="28"/>
      <c r="EW586" s="28"/>
      <c r="EX586" s="28"/>
      <c r="EY586" s="28"/>
      <c r="EZ586" s="28"/>
      <c r="FA586" s="28"/>
      <c r="FB586" s="28"/>
      <c r="FC586" s="28"/>
    </row>
    <row r="587" spans="1:159" s="11" customFormat="1" ht="15.75">
      <c r="A587" s="296" t="s">
        <v>240</v>
      </c>
      <c r="B587" s="140"/>
      <c r="C587" s="141"/>
      <c r="D587" s="142"/>
      <c r="E587" s="276" t="s">
        <v>241</v>
      </c>
      <c r="F587" s="279" t="s">
        <v>242</v>
      </c>
      <c r="G587" s="299" t="s">
        <v>243</v>
      </c>
      <c r="H587" s="302" t="s">
        <v>244</v>
      </c>
      <c r="I587" s="133"/>
      <c r="J587" s="132"/>
      <c r="K587" s="132"/>
      <c r="L587" s="132"/>
      <c r="M587" s="132"/>
      <c r="N587" s="132"/>
      <c r="O587" s="132"/>
      <c r="P587" s="133"/>
      <c r="Q587" s="133"/>
      <c r="R587" s="127"/>
      <c r="S587" s="132"/>
      <c r="T587" s="132"/>
      <c r="U587" s="132"/>
      <c r="V587" s="132"/>
      <c r="W587" s="133"/>
      <c r="X587" s="132"/>
      <c r="Y587" s="132"/>
      <c r="Z587" s="133"/>
      <c r="AA587" s="132"/>
      <c r="AB587" s="132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  <c r="BY587" s="28"/>
      <c r="BZ587" s="28"/>
      <c r="CA587" s="28"/>
      <c r="CB587" s="28"/>
      <c r="CC587" s="28"/>
      <c r="CD587" s="28"/>
      <c r="CE587" s="28"/>
      <c r="CF587" s="28"/>
      <c r="CG587" s="28"/>
      <c r="CH587" s="28"/>
      <c r="CI587" s="28"/>
      <c r="CJ587" s="28"/>
      <c r="CK587" s="28"/>
      <c r="CL587" s="28"/>
      <c r="CM587" s="28"/>
      <c r="CN587" s="28"/>
      <c r="CO587" s="28"/>
      <c r="CP587" s="28"/>
      <c r="CQ587" s="28"/>
      <c r="CR587" s="28"/>
      <c r="CS587" s="28"/>
      <c r="CT587" s="28"/>
      <c r="CU587" s="28"/>
      <c r="CV587" s="28"/>
      <c r="CW587" s="28"/>
      <c r="CX587" s="28"/>
      <c r="CY587" s="28"/>
      <c r="CZ587" s="28"/>
      <c r="DA587" s="28"/>
      <c r="DB587" s="28"/>
      <c r="DC587" s="28"/>
      <c r="DD587" s="28"/>
      <c r="DE587" s="28"/>
      <c r="DF587" s="28"/>
      <c r="DG587" s="28"/>
      <c r="DH587" s="28"/>
      <c r="DI587" s="28"/>
      <c r="DJ587" s="28"/>
      <c r="DK587" s="28"/>
      <c r="DL587" s="28"/>
      <c r="DM587" s="28"/>
      <c r="DN587" s="28"/>
      <c r="DO587" s="28"/>
      <c r="DP587" s="28"/>
      <c r="DQ587" s="28"/>
      <c r="DR587" s="28"/>
      <c r="DS587" s="28"/>
      <c r="DT587" s="28"/>
      <c r="DU587" s="28"/>
      <c r="DV587" s="28"/>
      <c r="DW587" s="28"/>
      <c r="DX587" s="28"/>
      <c r="DY587" s="28"/>
      <c r="DZ587" s="28"/>
      <c r="EA587" s="28"/>
      <c r="EB587" s="28"/>
      <c r="EC587" s="28"/>
      <c r="ED587" s="28"/>
      <c r="EE587" s="28"/>
      <c r="EF587" s="28"/>
      <c r="EG587" s="28"/>
      <c r="EH587" s="28"/>
      <c r="EI587" s="28"/>
      <c r="EJ587" s="28"/>
      <c r="EK587" s="28"/>
      <c r="EL587" s="28"/>
      <c r="EM587" s="28"/>
      <c r="EN587" s="28"/>
      <c r="EO587" s="28"/>
      <c r="EP587" s="28"/>
      <c r="EQ587" s="28"/>
      <c r="ER587" s="28"/>
      <c r="ES587" s="28"/>
      <c r="ET587" s="28"/>
      <c r="EU587" s="28"/>
      <c r="EV587" s="28"/>
      <c r="EW587" s="28"/>
      <c r="EX587" s="28"/>
      <c r="EY587" s="28"/>
      <c r="EZ587" s="28"/>
      <c r="FA587" s="28"/>
      <c r="FB587" s="28"/>
      <c r="FC587" s="28"/>
    </row>
    <row r="588" spans="1:159" s="11" customFormat="1" ht="15.75">
      <c r="A588" s="297"/>
      <c r="B588" s="143" t="s">
        <v>245</v>
      </c>
      <c r="C588" s="139"/>
      <c r="D588" s="144"/>
      <c r="E588" s="277"/>
      <c r="F588" s="280"/>
      <c r="G588" s="277"/>
      <c r="H588" s="303"/>
      <c r="I588" s="133"/>
      <c r="J588" s="132"/>
      <c r="K588" s="132"/>
      <c r="L588" s="132"/>
      <c r="M588" s="132"/>
      <c r="N588" s="132"/>
      <c r="O588" s="132"/>
      <c r="P588" s="133"/>
      <c r="Q588" s="133"/>
      <c r="R588" s="127"/>
      <c r="S588" s="132"/>
      <c r="T588" s="132"/>
      <c r="U588" s="132"/>
      <c r="V588" s="132"/>
      <c r="W588" s="133"/>
      <c r="X588" s="132"/>
      <c r="Y588" s="132"/>
      <c r="Z588" s="133"/>
      <c r="AA588" s="132"/>
      <c r="AB588" s="132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  <c r="BY588" s="28"/>
      <c r="BZ588" s="28"/>
      <c r="CA588" s="28"/>
      <c r="CB588" s="28"/>
      <c r="CC588" s="28"/>
      <c r="CD588" s="28"/>
      <c r="CE588" s="28"/>
      <c r="CF588" s="28"/>
      <c r="CG588" s="28"/>
      <c r="CH588" s="28"/>
      <c r="CI588" s="28"/>
      <c r="CJ588" s="28"/>
      <c r="CK588" s="28"/>
      <c r="CL588" s="28"/>
      <c r="CM588" s="28"/>
      <c r="CN588" s="28"/>
      <c r="CO588" s="28"/>
      <c r="CP588" s="28"/>
      <c r="CQ588" s="28"/>
      <c r="CR588" s="28"/>
      <c r="CS588" s="28"/>
      <c r="CT588" s="28"/>
      <c r="CU588" s="28"/>
      <c r="CV588" s="28"/>
      <c r="CW588" s="28"/>
      <c r="CX588" s="28"/>
      <c r="CY588" s="28"/>
      <c r="CZ588" s="28"/>
      <c r="DA588" s="28"/>
      <c r="DB588" s="28"/>
      <c r="DC588" s="28"/>
      <c r="DD588" s="28"/>
      <c r="DE588" s="28"/>
      <c r="DF588" s="28"/>
      <c r="DG588" s="28"/>
      <c r="DH588" s="28"/>
      <c r="DI588" s="28"/>
      <c r="DJ588" s="28"/>
      <c r="DK588" s="28"/>
      <c r="DL588" s="28"/>
      <c r="DM588" s="28"/>
      <c r="DN588" s="28"/>
      <c r="DO588" s="28"/>
      <c r="DP588" s="28"/>
      <c r="DQ588" s="28"/>
      <c r="DR588" s="28"/>
      <c r="DS588" s="28"/>
      <c r="DT588" s="28"/>
      <c r="DU588" s="28"/>
      <c r="DV588" s="28"/>
      <c r="DW588" s="28"/>
      <c r="DX588" s="28"/>
      <c r="DY588" s="28"/>
      <c r="DZ588" s="28"/>
      <c r="EA588" s="28"/>
      <c r="EB588" s="28"/>
      <c r="EC588" s="28"/>
      <c r="ED588" s="28"/>
      <c r="EE588" s="28"/>
      <c r="EF588" s="28"/>
      <c r="EG588" s="28"/>
      <c r="EH588" s="28"/>
      <c r="EI588" s="28"/>
      <c r="EJ588" s="28"/>
      <c r="EK588" s="28"/>
      <c r="EL588" s="28"/>
      <c r="EM588" s="28"/>
      <c r="EN588" s="28"/>
      <c r="EO588" s="28"/>
      <c r="EP588" s="28"/>
      <c r="EQ588" s="28"/>
      <c r="ER588" s="28"/>
      <c r="ES588" s="28"/>
      <c r="ET588" s="28"/>
      <c r="EU588" s="28"/>
      <c r="EV588" s="28"/>
      <c r="EW588" s="28"/>
      <c r="EX588" s="28"/>
      <c r="EY588" s="28"/>
      <c r="EZ588" s="28"/>
      <c r="FA588" s="28"/>
      <c r="FB588" s="28"/>
      <c r="FC588" s="28"/>
    </row>
    <row r="589" spans="1:159" s="11" customFormat="1" ht="16.5" thickBot="1">
      <c r="A589" s="298"/>
      <c r="B589" s="145"/>
      <c r="C589" s="146"/>
      <c r="D589" s="147"/>
      <c r="E589" s="278"/>
      <c r="F589" s="281"/>
      <c r="G589" s="278"/>
      <c r="H589" s="304"/>
      <c r="I589" s="133"/>
      <c r="J589" s="132"/>
      <c r="K589" s="132"/>
      <c r="L589" s="132"/>
      <c r="M589" s="132"/>
      <c r="N589" s="132"/>
      <c r="O589" s="132"/>
      <c r="P589" s="133"/>
      <c r="Q589" s="133"/>
      <c r="R589" s="127"/>
      <c r="S589" s="132"/>
      <c r="T589" s="132"/>
      <c r="U589" s="132"/>
      <c r="V589" s="132"/>
      <c r="W589" s="133"/>
      <c r="X589" s="132"/>
      <c r="Y589" s="132"/>
      <c r="Z589" s="133"/>
      <c r="AA589" s="132"/>
      <c r="AB589" s="132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  <c r="BY589" s="28"/>
      <c r="BZ589" s="28"/>
      <c r="CA589" s="28"/>
      <c r="CB589" s="28"/>
      <c r="CC589" s="28"/>
      <c r="CD589" s="28"/>
      <c r="CE589" s="28"/>
      <c r="CF589" s="28"/>
      <c r="CG589" s="28"/>
      <c r="CH589" s="28"/>
      <c r="CI589" s="28"/>
      <c r="CJ589" s="28"/>
      <c r="CK589" s="28"/>
      <c r="CL589" s="28"/>
      <c r="CM589" s="28"/>
      <c r="CN589" s="28"/>
      <c r="CO589" s="28"/>
      <c r="CP589" s="28"/>
      <c r="CQ589" s="28"/>
      <c r="CR589" s="28"/>
      <c r="CS589" s="28"/>
      <c r="CT589" s="28"/>
      <c r="CU589" s="28"/>
      <c r="CV589" s="28"/>
      <c r="CW589" s="28"/>
      <c r="CX589" s="28"/>
      <c r="CY589" s="28"/>
      <c r="CZ589" s="28"/>
      <c r="DA589" s="28"/>
      <c r="DB589" s="28"/>
      <c r="DC589" s="28"/>
      <c r="DD589" s="28"/>
      <c r="DE589" s="28"/>
      <c r="DF589" s="28"/>
      <c r="DG589" s="28"/>
      <c r="DH589" s="28"/>
      <c r="DI589" s="28"/>
      <c r="DJ589" s="28"/>
      <c r="DK589" s="28"/>
      <c r="DL589" s="28"/>
      <c r="DM589" s="28"/>
      <c r="DN589" s="28"/>
      <c r="DO589" s="28"/>
      <c r="DP589" s="28"/>
      <c r="DQ589" s="28"/>
      <c r="DR589" s="28"/>
      <c r="DS589" s="28"/>
      <c r="DT589" s="28"/>
      <c r="DU589" s="28"/>
      <c r="DV589" s="28"/>
      <c r="DW589" s="28"/>
      <c r="DX589" s="28"/>
      <c r="DY589" s="28"/>
      <c r="DZ589" s="28"/>
      <c r="EA589" s="28"/>
      <c r="EB589" s="28"/>
      <c r="EC589" s="28"/>
      <c r="ED589" s="28"/>
      <c r="EE589" s="28"/>
      <c r="EF589" s="28"/>
      <c r="EG589" s="28"/>
      <c r="EH589" s="28"/>
      <c r="EI589" s="28"/>
      <c r="EJ589" s="28"/>
      <c r="EK589" s="28"/>
      <c r="EL589" s="28"/>
      <c r="EM589" s="28"/>
      <c r="EN589" s="28"/>
      <c r="EO589" s="28"/>
      <c r="EP589" s="28"/>
      <c r="EQ589" s="28"/>
      <c r="ER589" s="28"/>
      <c r="ES589" s="28"/>
      <c r="ET589" s="28"/>
      <c r="EU589" s="28"/>
      <c r="EV589" s="28"/>
      <c r="EW589" s="28"/>
      <c r="EX589" s="28"/>
      <c r="EY589" s="28"/>
      <c r="EZ589" s="28"/>
      <c r="FA589" s="28"/>
      <c r="FB589" s="28"/>
      <c r="FC589" s="28"/>
    </row>
    <row r="590" spans="1:159" s="11" customFormat="1" ht="15.75">
      <c r="A590" s="158">
        <v>2</v>
      </c>
      <c r="B590" s="159" t="s">
        <v>251</v>
      </c>
      <c r="C590" s="160"/>
      <c r="D590" s="161"/>
      <c r="E590" s="162" t="s">
        <v>252</v>
      </c>
      <c r="F590" s="225">
        <v>1</v>
      </c>
      <c r="G590" s="272"/>
      <c r="H590" s="163">
        <f>G590*F590</f>
        <v>0</v>
      </c>
      <c r="I590" s="133"/>
      <c r="J590" s="132"/>
      <c r="K590" s="132"/>
      <c r="L590" s="132"/>
      <c r="M590" s="132"/>
      <c r="N590" s="132"/>
      <c r="O590" s="132"/>
      <c r="P590" s="133"/>
      <c r="Q590" s="133"/>
      <c r="R590" s="127"/>
      <c r="S590" s="132"/>
      <c r="T590" s="132"/>
      <c r="U590" s="132"/>
      <c r="V590" s="132"/>
      <c r="W590" s="133"/>
      <c r="X590" s="132"/>
      <c r="Y590" s="132"/>
      <c r="Z590" s="133"/>
      <c r="AA590" s="132"/>
      <c r="AB590" s="132"/>
      <c r="AC590" s="133"/>
      <c r="AD590" s="133"/>
      <c r="AE590" s="133"/>
      <c r="AF590" s="133"/>
      <c r="AG590" s="133"/>
      <c r="AH590" s="133"/>
      <c r="AI590" s="133"/>
      <c r="AJ590" s="133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  <c r="CE590" s="28"/>
      <c r="CF590" s="28"/>
      <c r="CG590" s="28"/>
      <c r="CH590" s="28"/>
      <c r="CI590" s="28"/>
      <c r="CJ590" s="28"/>
      <c r="CK590" s="28"/>
      <c r="CL590" s="28"/>
      <c r="CM590" s="28"/>
      <c r="CN590" s="28"/>
      <c r="CO590" s="28"/>
      <c r="CP590" s="28"/>
      <c r="CQ590" s="28"/>
      <c r="CR590" s="28"/>
      <c r="CS590" s="28"/>
      <c r="CT590" s="28"/>
      <c r="CU590" s="28"/>
      <c r="CV590" s="28"/>
      <c r="CW590" s="28"/>
      <c r="CX590" s="28"/>
      <c r="CY590" s="28"/>
      <c r="CZ590" s="28"/>
      <c r="DA590" s="28"/>
      <c r="DB590" s="28"/>
      <c r="DC590" s="28"/>
      <c r="DD590" s="28"/>
      <c r="DE590" s="28"/>
      <c r="DF590" s="28"/>
      <c r="DG590" s="28"/>
      <c r="DH590" s="28"/>
      <c r="DI590" s="28"/>
      <c r="DJ590" s="28"/>
      <c r="DK590" s="28"/>
      <c r="DL590" s="28"/>
      <c r="DM590" s="28"/>
      <c r="DN590" s="28"/>
      <c r="DO590" s="28"/>
      <c r="DP590" s="28"/>
      <c r="DQ590" s="28"/>
      <c r="DR590" s="28"/>
      <c r="DS590" s="28"/>
      <c r="DT590" s="28"/>
      <c r="DU590" s="28"/>
      <c r="DV590" s="28"/>
      <c r="DW590" s="28"/>
      <c r="DX590" s="28"/>
      <c r="DY590" s="28"/>
      <c r="DZ590" s="28"/>
      <c r="EA590" s="28"/>
      <c r="EB590" s="28"/>
      <c r="EC590" s="28"/>
      <c r="ED590" s="28"/>
      <c r="EE590" s="28"/>
      <c r="EF590" s="28"/>
      <c r="EG590" s="28"/>
      <c r="EH590" s="28"/>
      <c r="EI590" s="28"/>
      <c r="EJ590" s="28"/>
      <c r="EK590" s="28"/>
      <c r="EL590" s="28"/>
      <c r="EM590" s="28"/>
      <c r="EN590" s="28"/>
      <c r="EO590" s="28"/>
      <c r="EP590" s="28"/>
      <c r="EQ590" s="28"/>
      <c r="ER590" s="28"/>
      <c r="ES590" s="28"/>
      <c r="ET590" s="28"/>
      <c r="EU590" s="28"/>
      <c r="EV590" s="28"/>
      <c r="EW590" s="28"/>
      <c r="EX590" s="28"/>
      <c r="EY590" s="28"/>
      <c r="EZ590" s="28"/>
      <c r="FA590" s="28"/>
      <c r="FB590" s="28"/>
      <c r="FC590" s="28"/>
    </row>
    <row r="591" spans="1:159" s="11" customFormat="1" ht="15.75">
      <c r="A591" s="155"/>
      <c r="B591" s="170" t="s">
        <v>253</v>
      </c>
      <c r="C591" s="129"/>
      <c r="D591" s="154"/>
      <c r="E591" s="156"/>
      <c r="F591" s="226"/>
      <c r="G591" s="273"/>
      <c r="H591" s="226"/>
      <c r="I591" s="119"/>
      <c r="J591" s="124"/>
      <c r="K591" s="124"/>
      <c r="L591" s="124"/>
      <c r="M591" s="124"/>
      <c r="N591" s="124"/>
      <c r="O591" s="124"/>
      <c r="P591" s="119"/>
      <c r="Q591" s="119"/>
      <c r="R591" s="125"/>
      <c r="S591" s="124"/>
      <c r="T591" s="124"/>
      <c r="U591" s="124"/>
      <c r="V591" s="124"/>
      <c r="W591" s="119"/>
      <c r="X591" s="124"/>
      <c r="Y591" s="124"/>
      <c r="Z591" s="119"/>
      <c r="AA591" s="124"/>
      <c r="AB591" s="124"/>
      <c r="AC591" s="119"/>
      <c r="AD591" s="119"/>
      <c r="AE591" s="119"/>
      <c r="AF591" s="119"/>
      <c r="AG591" s="119"/>
      <c r="AH591" s="119"/>
      <c r="AI591" s="119"/>
      <c r="AJ591" s="119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  <c r="BY591" s="28"/>
      <c r="BZ591" s="28"/>
      <c r="CA591" s="28"/>
      <c r="CB591" s="28"/>
      <c r="CC591" s="28"/>
      <c r="CD591" s="28"/>
      <c r="CE591" s="28"/>
      <c r="CF591" s="28"/>
      <c r="CG591" s="28"/>
      <c r="CH591" s="28"/>
      <c r="CI591" s="28"/>
      <c r="CJ591" s="28"/>
      <c r="CK591" s="28"/>
      <c r="CL591" s="28"/>
      <c r="CM591" s="28"/>
      <c r="CN591" s="28"/>
      <c r="CO591" s="28"/>
      <c r="CP591" s="28"/>
      <c r="CQ591" s="28"/>
      <c r="CR591" s="28"/>
      <c r="CS591" s="28"/>
      <c r="CT591" s="28"/>
      <c r="CU591" s="28"/>
      <c r="CV591" s="28"/>
      <c r="CW591" s="28"/>
      <c r="CX591" s="28"/>
      <c r="CY591" s="28"/>
      <c r="CZ591" s="28"/>
      <c r="DA591" s="28"/>
      <c r="DB591" s="28"/>
      <c r="DC591" s="28"/>
      <c r="DD591" s="28"/>
      <c r="DE591" s="28"/>
      <c r="DF591" s="28"/>
      <c r="DG591" s="28"/>
      <c r="DH591" s="28"/>
      <c r="DI591" s="28"/>
      <c r="DJ591" s="28"/>
      <c r="DK591" s="28"/>
      <c r="DL591" s="28"/>
      <c r="DM591" s="28"/>
      <c r="DN591" s="28"/>
      <c r="DO591" s="28"/>
      <c r="DP591" s="28"/>
      <c r="DQ591" s="28"/>
      <c r="DR591" s="28"/>
      <c r="DS591" s="28"/>
      <c r="DT591" s="28"/>
      <c r="DU591" s="28"/>
      <c r="DV591" s="28"/>
      <c r="DW591" s="28"/>
      <c r="DX591" s="28"/>
      <c r="DY591" s="28"/>
      <c r="DZ591" s="28"/>
      <c r="EA591" s="28"/>
      <c r="EB591" s="28"/>
      <c r="EC591" s="28"/>
      <c r="ED591" s="28"/>
      <c r="EE591" s="28"/>
      <c r="EF591" s="28"/>
      <c r="EG591" s="28"/>
      <c r="EH591" s="28"/>
      <c r="EI591" s="28"/>
      <c r="EJ591" s="28"/>
      <c r="EK591" s="28"/>
      <c r="EL591" s="28"/>
      <c r="EM591" s="28"/>
      <c r="EN591" s="28"/>
      <c r="EO591" s="28"/>
      <c r="EP591" s="28"/>
      <c r="EQ591" s="28"/>
      <c r="ER591" s="28"/>
      <c r="ES591" s="28"/>
      <c r="ET591" s="28"/>
      <c r="EU591" s="28"/>
      <c r="EV591" s="28"/>
      <c r="EW591" s="28"/>
      <c r="EX591" s="28"/>
      <c r="EY591" s="28"/>
      <c r="EZ591" s="28"/>
      <c r="FA591" s="28"/>
      <c r="FB591" s="28"/>
      <c r="FC591" s="28"/>
    </row>
    <row r="592" spans="1:159" s="11" customFormat="1" ht="15.75">
      <c r="A592" s="155"/>
      <c r="B592" s="164"/>
      <c r="C592" s="129"/>
      <c r="D592" s="154"/>
      <c r="E592" s="156"/>
      <c r="F592" s="226"/>
      <c r="G592" s="273"/>
      <c r="H592" s="226"/>
      <c r="I592" s="119"/>
      <c r="J592" s="124"/>
      <c r="K592" s="124"/>
      <c r="L592" s="124"/>
      <c r="M592" s="124"/>
      <c r="N592" s="124"/>
      <c r="O592" s="124"/>
      <c r="P592" s="119"/>
      <c r="Q592" s="119"/>
      <c r="R592" s="125"/>
      <c r="S592" s="124"/>
      <c r="T592" s="124"/>
      <c r="U592" s="124"/>
      <c r="V592" s="124"/>
      <c r="W592" s="119"/>
      <c r="X592" s="124"/>
      <c r="Y592" s="124"/>
      <c r="Z592" s="119"/>
      <c r="AA592" s="124"/>
      <c r="AB592" s="124"/>
      <c r="AC592" s="119"/>
      <c r="AD592" s="119"/>
      <c r="AE592" s="119"/>
      <c r="AF592" s="119"/>
      <c r="AG592" s="119"/>
      <c r="AH592" s="119"/>
      <c r="AI592" s="119"/>
      <c r="AJ592" s="119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  <c r="CE592" s="28"/>
      <c r="CF592" s="28"/>
      <c r="CG592" s="28"/>
      <c r="CH592" s="28"/>
      <c r="CI592" s="28"/>
      <c r="CJ592" s="28"/>
      <c r="CK592" s="28"/>
      <c r="CL592" s="28"/>
      <c r="CM592" s="28"/>
      <c r="CN592" s="28"/>
      <c r="CO592" s="28"/>
      <c r="CP592" s="28"/>
      <c r="CQ592" s="28"/>
      <c r="CR592" s="28"/>
      <c r="CS592" s="28"/>
      <c r="CT592" s="28"/>
      <c r="CU592" s="28"/>
      <c r="CV592" s="28"/>
      <c r="CW592" s="28"/>
      <c r="CX592" s="28"/>
      <c r="CY592" s="28"/>
      <c r="CZ592" s="28"/>
      <c r="DA592" s="28"/>
      <c r="DB592" s="28"/>
      <c r="DC592" s="28"/>
      <c r="DD592" s="28"/>
      <c r="DE592" s="28"/>
      <c r="DF592" s="28"/>
      <c r="DG592" s="28"/>
      <c r="DH592" s="28"/>
      <c r="DI592" s="28"/>
      <c r="DJ592" s="28"/>
      <c r="DK592" s="28"/>
      <c r="DL592" s="28"/>
      <c r="DM592" s="28"/>
      <c r="DN592" s="28"/>
      <c r="DO592" s="28"/>
      <c r="DP592" s="28"/>
      <c r="DQ592" s="28"/>
      <c r="DR592" s="28"/>
      <c r="DS592" s="28"/>
      <c r="DT592" s="28"/>
      <c r="DU592" s="28"/>
      <c r="DV592" s="28"/>
      <c r="DW592" s="28"/>
      <c r="DX592" s="28"/>
      <c r="DY592" s="28"/>
      <c r="DZ592" s="28"/>
      <c r="EA592" s="28"/>
      <c r="EB592" s="28"/>
      <c r="EC592" s="28"/>
      <c r="ED592" s="28"/>
      <c r="EE592" s="28"/>
      <c r="EF592" s="28"/>
      <c r="EG592" s="28"/>
      <c r="EH592" s="28"/>
      <c r="EI592" s="28"/>
      <c r="EJ592" s="28"/>
      <c r="EK592" s="28"/>
      <c r="EL592" s="28"/>
      <c r="EM592" s="28"/>
      <c r="EN592" s="28"/>
      <c r="EO592" s="28"/>
      <c r="EP592" s="28"/>
      <c r="EQ592" s="28"/>
      <c r="ER592" s="28"/>
      <c r="ES592" s="28"/>
      <c r="ET592" s="28"/>
      <c r="EU592" s="28"/>
      <c r="EV592" s="28"/>
      <c r="EW592" s="28"/>
      <c r="EX592" s="28"/>
      <c r="EY592" s="28"/>
      <c r="EZ592" s="28"/>
      <c r="FA592" s="28"/>
      <c r="FB592" s="28"/>
      <c r="FC592" s="28"/>
    </row>
    <row r="593" spans="1:159" s="11" customFormat="1" ht="26.25">
      <c r="A593" s="155"/>
      <c r="B593" s="170" t="s">
        <v>254</v>
      </c>
      <c r="C593" s="129">
        <v>1</v>
      </c>
      <c r="D593" s="154" t="s">
        <v>255</v>
      </c>
      <c r="E593" s="156"/>
      <c r="F593" s="226"/>
      <c r="G593" s="273"/>
      <c r="H593" s="226"/>
      <c r="I593" s="119"/>
      <c r="J593" s="124"/>
      <c r="K593" s="124"/>
      <c r="L593" s="124"/>
      <c r="M593" s="124"/>
      <c r="N593" s="124"/>
      <c r="O593" s="124"/>
      <c r="P593" s="119"/>
      <c r="Q593" s="119"/>
      <c r="R593" s="125"/>
      <c r="S593" s="124"/>
      <c r="T593" s="124"/>
      <c r="U593" s="124"/>
      <c r="V593" s="124"/>
      <c r="W593" s="119"/>
      <c r="X593" s="124"/>
      <c r="Y593" s="124"/>
      <c r="Z593" s="119"/>
      <c r="AA593" s="124"/>
      <c r="AB593" s="124"/>
      <c r="AC593" s="119"/>
      <c r="AD593" s="119"/>
      <c r="AE593" s="119"/>
      <c r="AF593" s="119"/>
      <c r="AG593" s="119"/>
      <c r="AH593" s="119"/>
      <c r="AI593" s="119"/>
      <c r="AJ593" s="119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  <c r="CE593" s="28"/>
      <c r="CF593" s="28"/>
      <c r="CG593" s="28"/>
      <c r="CH593" s="28"/>
      <c r="CI593" s="28"/>
      <c r="CJ593" s="28"/>
      <c r="CK593" s="28"/>
      <c r="CL593" s="28"/>
      <c r="CM593" s="28"/>
      <c r="CN593" s="28"/>
      <c r="CO593" s="28"/>
      <c r="CP593" s="28"/>
      <c r="CQ593" s="28"/>
      <c r="CR593" s="28"/>
      <c r="CS593" s="28"/>
      <c r="CT593" s="28"/>
      <c r="CU593" s="28"/>
      <c r="CV593" s="28"/>
      <c r="CW593" s="28"/>
      <c r="CX593" s="28"/>
      <c r="CY593" s="28"/>
      <c r="CZ593" s="28"/>
      <c r="DA593" s="28"/>
      <c r="DB593" s="28"/>
      <c r="DC593" s="28"/>
      <c r="DD593" s="28"/>
      <c r="DE593" s="28"/>
      <c r="DF593" s="28"/>
      <c r="DG593" s="28"/>
      <c r="DH593" s="28"/>
      <c r="DI593" s="28"/>
      <c r="DJ593" s="28"/>
      <c r="DK593" s="28"/>
      <c r="DL593" s="28"/>
      <c r="DM593" s="28"/>
      <c r="DN593" s="28"/>
      <c r="DO593" s="28"/>
      <c r="DP593" s="28"/>
      <c r="DQ593" s="28"/>
      <c r="DR593" s="28"/>
      <c r="DS593" s="28"/>
      <c r="DT593" s="28"/>
      <c r="DU593" s="28"/>
      <c r="DV593" s="28"/>
      <c r="DW593" s="28"/>
      <c r="DX593" s="28"/>
      <c r="DY593" s="28"/>
      <c r="DZ593" s="28"/>
      <c r="EA593" s="28"/>
      <c r="EB593" s="28"/>
      <c r="EC593" s="28"/>
      <c r="ED593" s="28"/>
      <c r="EE593" s="28"/>
      <c r="EF593" s="28"/>
      <c r="EG593" s="28"/>
      <c r="EH593" s="28"/>
      <c r="EI593" s="28"/>
      <c r="EJ593" s="28"/>
      <c r="EK593" s="28"/>
      <c r="EL593" s="28"/>
      <c r="EM593" s="28"/>
      <c r="EN593" s="28"/>
      <c r="EO593" s="28"/>
      <c r="EP593" s="28"/>
      <c r="EQ593" s="28"/>
      <c r="ER593" s="28"/>
      <c r="ES593" s="28"/>
      <c r="ET593" s="28"/>
      <c r="EU593" s="28"/>
      <c r="EV593" s="28"/>
      <c r="EW593" s="28"/>
      <c r="EX593" s="28"/>
      <c r="EY593" s="28"/>
      <c r="EZ593" s="28"/>
      <c r="FA593" s="28"/>
      <c r="FB593" s="28"/>
      <c r="FC593" s="28"/>
    </row>
    <row r="594" spans="1:159" s="11" customFormat="1" ht="39">
      <c r="A594" s="155"/>
      <c r="B594" s="175" t="s">
        <v>256</v>
      </c>
      <c r="C594" s="129">
        <v>2</v>
      </c>
      <c r="D594" s="154" t="s">
        <v>255</v>
      </c>
      <c r="E594" s="156"/>
      <c r="F594" s="226"/>
      <c r="G594" s="273"/>
      <c r="H594" s="226"/>
      <c r="I594" s="119"/>
      <c r="J594" s="124"/>
      <c r="K594" s="124"/>
      <c r="L594" s="124"/>
      <c r="M594" s="124"/>
      <c r="N594" s="124"/>
      <c r="O594" s="124"/>
      <c r="P594" s="119"/>
      <c r="Q594" s="119"/>
      <c r="R594" s="125"/>
      <c r="S594" s="124"/>
      <c r="T594" s="124"/>
      <c r="U594" s="124"/>
      <c r="V594" s="124"/>
      <c r="W594" s="119"/>
      <c r="X594" s="124"/>
      <c r="Y594" s="124"/>
      <c r="Z594" s="119"/>
      <c r="AA594" s="124"/>
      <c r="AB594" s="124"/>
      <c r="AC594" s="119"/>
      <c r="AD594" s="119"/>
      <c r="AE594" s="119"/>
      <c r="AF594" s="119"/>
      <c r="AG594" s="119"/>
      <c r="AH594" s="119"/>
      <c r="AI594" s="119"/>
      <c r="AJ594" s="119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  <c r="CE594" s="28"/>
      <c r="CF594" s="28"/>
      <c r="CG594" s="28"/>
      <c r="CH594" s="28"/>
      <c r="CI594" s="28"/>
      <c r="CJ594" s="28"/>
      <c r="CK594" s="28"/>
      <c r="CL594" s="28"/>
      <c r="CM594" s="28"/>
      <c r="CN594" s="28"/>
      <c r="CO594" s="28"/>
      <c r="CP594" s="28"/>
      <c r="CQ594" s="28"/>
      <c r="CR594" s="28"/>
      <c r="CS594" s="28"/>
      <c r="CT594" s="28"/>
      <c r="CU594" s="28"/>
      <c r="CV594" s="28"/>
      <c r="CW594" s="28"/>
      <c r="CX594" s="28"/>
      <c r="CY594" s="28"/>
      <c r="CZ594" s="28"/>
      <c r="DA594" s="28"/>
      <c r="DB594" s="28"/>
      <c r="DC594" s="28"/>
      <c r="DD594" s="28"/>
      <c r="DE594" s="28"/>
      <c r="DF594" s="28"/>
      <c r="DG594" s="28"/>
      <c r="DH594" s="28"/>
      <c r="DI594" s="28"/>
      <c r="DJ594" s="28"/>
      <c r="DK594" s="28"/>
      <c r="DL594" s="28"/>
      <c r="DM594" s="28"/>
      <c r="DN594" s="28"/>
      <c r="DO594" s="28"/>
      <c r="DP594" s="28"/>
      <c r="DQ594" s="28"/>
      <c r="DR594" s="28"/>
      <c r="DS594" s="28"/>
      <c r="DT594" s="28"/>
      <c r="DU594" s="28"/>
      <c r="DV594" s="28"/>
      <c r="DW594" s="28"/>
      <c r="DX594" s="28"/>
      <c r="DY594" s="28"/>
      <c r="DZ594" s="28"/>
      <c r="EA594" s="28"/>
      <c r="EB594" s="28"/>
      <c r="EC594" s="28"/>
      <c r="ED594" s="28"/>
      <c r="EE594" s="28"/>
      <c r="EF594" s="28"/>
      <c r="EG594" s="28"/>
      <c r="EH594" s="28"/>
      <c r="EI594" s="28"/>
      <c r="EJ594" s="28"/>
      <c r="EK594" s="28"/>
      <c r="EL594" s="28"/>
      <c r="EM594" s="28"/>
      <c r="EN594" s="28"/>
      <c r="EO594" s="28"/>
      <c r="EP594" s="28"/>
      <c r="EQ594" s="28"/>
      <c r="ER594" s="28"/>
      <c r="ES594" s="28"/>
      <c r="ET594" s="28"/>
      <c r="EU594" s="28"/>
      <c r="EV594" s="28"/>
      <c r="EW594" s="28"/>
      <c r="EX594" s="28"/>
      <c r="EY594" s="28"/>
      <c r="EZ594" s="28"/>
      <c r="FA594" s="28"/>
      <c r="FB594" s="28"/>
      <c r="FC594" s="28"/>
    </row>
    <row r="595" spans="1:159" s="11" customFormat="1" ht="15.75">
      <c r="A595" s="156"/>
      <c r="B595" s="172" t="s">
        <v>257</v>
      </c>
      <c r="C595" s="127">
        <v>2</v>
      </c>
      <c r="D595" s="173" t="s">
        <v>255</v>
      </c>
      <c r="E595" s="165"/>
      <c r="F595" s="226"/>
      <c r="G595" s="273"/>
      <c r="H595" s="226"/>
      <c r="I595" s="133"/>
      <c r="J595" s="132"/>
      <c r="K595" s="167"/>
      <c r="L595" s="167"/>
      <c r="M595" s="167"/>
      <c r="N595" s="167"/>
      <c r="O595" s="167"/>
      <c r="P595" s="168"/>
      <c r="Q595" s="168"/>
      <c r="R595" s="169"/>
      <c r="S595" s="167"/>
      <c r="T595" s="167"/>
      <c r="U595" s="167"/>
      <c r="V595" s="167"/>
      <c r="W595" s="168"/>
      <c r="X595" s="167"/>
      <c r="Y595" s="167"/>
      <c r="Z595" s="168"/>
      <c r="AA595" s="167"/>
      <c r="AB595" s="167"/>
      <c r="AC595" s="168"/>
      <c r="AD595" s="168"/>
      <c r="AE595" s="168"/>
      <c r="AF595" s="168"/>
      <c r="AG595" s="168"/>
      <c r="AH595" s="168"/>
      <c r="AI595" s="168"/>
      <c r="AJ595" s="16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  <c r="BY595" s="28"/>
      <c r="BZ595" s="28"/>
      <c r="CA595" s="28"/>
      <c r="CB595" s="28"/>
      <c r="CC595" s="28"/>
      <c r="CD595" s="28"/>
      <c r="CE595" s="28"/>
      <c r="CF595" s="28"/>
      <c r="CG595" s="28"/>
      <c r="CH595" s="28"/>
      <c r="CI595" s="28"/>
      <c r="CJ595" s="28"/>
      <c r="CK595" s="28"/>
      <c r="CL595" s="28"/>
      <c r="CM595" s="28"/>
      <c r="CN595" s="28"/>
      <c r="CO595" s="28"/>
      <c r="CP595" s="28"/>
      <c r="CQ595" s="28"/>
      <c r="CR595" s="28"/>
      <c r="CS595" s="28"/>
      <c r="CT595" s="28"/>
      <c r="CU595" s="28"/>
      <c r="CV595" s="28"/>
      <c r="CW595" s="28"/>
      <c r="CX595" s="28"/>
      <c r="CY595" s="28"/>
      <c r="CZ595" s="28"/>
      <c r="DA595" s="28"/>
      <c r="DB595" s="28"/>
      <c r="DC595" s="28"/>
      <c r="DD595" s="28"/>
      <c r="DE595" s="28"/>
      <c r="DF595" s="28"/>
      <c r="DG595" s="28"/>
      <c r="DH595" s="28"/>
      <c r="DI595" s="28"/>
      <c r="DJ595" s="28"/>
      <c r="DK595" s="28"/>
      <c r="DL595" s="28"/>
      <c r="DM595" s="28"/>
      <c r="DN595" s="28"/>
      <c r="DO595" s="28"/>
      <c r="DP595" s="28"/>
      <c r="DQ595" s="28"/>
      <c r="DR595" s="28"/>
      <c r="DS595" s="28"/>
      <c r="DT595" s="28"/>
      <c r="DU595" s="28"/>
      <c r="DV595" s="28"/>
      <c r="DW595" s="28"/>
      <c r="DX595" s="28"/>
      <c r="DY595" s="28"/>
      <c r="DZ595" s="28"/>
      <c r="EA595" s="28"/>
      <c r="EB595" s="28"/>
      <c r="EC595" s="28"/>
      <c r="ED595" s="28"/>
      <c r="EE595" s="28"/>
      <c r="EF595" s="28"/>
      <c r="EG595" s="28"/>
      <c r="EH595" s="28"/>
      <c r="EI595" s="28"/>
      <c r="EJ595" s="28"/>
      <c r="EK595" s="28"/>
      <c r="EL595" s="28"/>
      <c r="EM595" s="28"/>
      <c r="EN595" s="28"/>
      <c r="EO595" s="28"/>
      <c r="EP595" s="28"/>
      <c r="EQ595" s="28"/>
      <c r="ER595" s="28"/>
      <c r="ES595" s="28"/>
      <c r="ET595" s="28"/>
      <c r="EU595" s="28"/>
      <c r="EV595" s="28"/>
      <c r="EW595" s="28"/>
      <c r="EX595" s="28"/>
      <c r="EY595" s="28"/>
      <c r="EZ595" s="28"/>
      <c r="FA595" s="28"/>
      <c r="FB595" s="28"/>
      <c r="FC595" s="28"/>
    </row>
    <row r="596" spans="1:159" s="11" customFormat="1" ht="26.25">
      <c r="A596" s="155"/>
      <c r="B596" s="174" t="s">
        <v>258</v>
      </c>
      <c r="C596" s="129">
        <v>1</v>
      </c>
      <c r="D596" s="154" t="s">
        <v>255</v>
      </c>
      <c r="E596" s="156"/>
      <c r="F596" s="226"/>
      <c r="G596" s="273"/>
      <c r="H596" s="226"/>
      <c r="I596" s="119"/>
      <c r="J596" s="124"/>
      <c r="K596" s="124"/>
      <c r="L596" s="124"/>
      <c r="M596" s="124"/>
      <c r="N596" s="124"/>
      <c r="O596" s="124"/>
      <c r="P596" s="119"/>
      <c r="Q596" s="119"/>
      <c r="R596" s="125"/>
      <c r="S596" s="124"/>
      <c r="T596" s="124"/>
      <c r="U596" s="124"/>
      <c r="V596" s="124"/>
      <c r="W596" s="119"/>
      <c r="X596" s="124"/>
      <c r="Y596" s="124"/>
      <c r="Z596" s="119"/>
      <c r="AA596" s="124"/>
      <c r="AB596" s="124"/>
      <c r="AC596" s="119"/>
      <c r="AD596" s="119"/>
      <c r="AE596" s="119"/>
      <c r="AF596" s="119"/>
      <c r="AG596" s="119"/>
      <c r="AH596" s="119"/>
      <c r="AI596" s="119"/>
      <c r="AJ596" s="119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  <c r="BY596" s="28"/>
      <c r="BZ596" s="28"/>
      <c r="CA596" s="28"/>
      <c r="CB596" s="28"/>
      <c r="CC596" s="28"/>
      <c r="CD596" s="28"/>
      <c r="CE596" s="28"/>
      <c r="CF596" s="28"/>
      <c r="CG596" s="28"/>
      <c r="CH596" s="28"/>
      <c r="CI596" s="28"/>
      <c r="CJ596" s="28"/>
      <c r="CK596" s="28"/>
      <c r="CL596" s="28"/>
      <c r="CM596" s="28"/>
      <c r="CN596" s="28"/>
      <c r="CO596" s="28"/>
      <c r="CP596" s="28"/>
      <c r="CQ596" s="28"/>
      <c r="CR596" s="28"/>
      <c r="CS596" s="28"/>
      <c r="CT596" s="28"/>
      <c r="CU596" s="28"/>
      <c r="CV596" s="28"/>
      <c r="CW596" s="28"/>
      <c r="CX596" s="28"/>
      <c r="CY596" s="28"/>
      <c r="CZ596" s="28"/>
      <c r="DA596" s="28"/>
      <c r="DB596" s="28"/>
      <c r="DC596" s="28"/>
      <c r="DD596" s="28"/>
      <c r="DE596" s="28"/>
      <c r="DF596" s="28"/>
      <c r="DG596" s="28"/>
      <c r="DH596" s="28"/>
      <c r="DI596" s="28"/>
      <c r="DJ596" s="28"/>
      <c r="DK596" s="28"/>
      <c r="DL596" s="28"/>
      <c r="DM596" s="28"/>
      <c r="DN596" s="28"/>
      <c r="DO596" s="28"/>
      <c r="DP596" s="28"/>
      <c r="DQ596" s="28"/>
      <c r="DR596" s="28"/>
      <c r="DS596" s="28"/>
      <c r="DT596" s="28"/>
      <c r="DU596" s="28"/>
      <c r="DV596" s="28"/>
      <c r="DW596" s="28"/>
      <c r="DX596" s="28"/>
      <c r="DY596" s="28"/>
      <c r="DZ596" s="28"/>
      <c r="EA596" s="28"/>
      <c r="EB596" s="28"/>
      <c r="EC596" s="28"/>
      <c r="ED596" s="28"/>
      <c r="EE596" s="28"/>
      <c r="EF596" s="28"/>
      <c r="EG596" s="28"/>
      <c r="EH596" s="28"/>
      <c r="EI596" s="28"/>
      <c r="EJ596" s="28"/>
      <c r="EK596" s="28"/>
      <c r="EL596" s="28"/>
      <c r="EM596" s="28"/>
      <c r="EN596" s="28"/>
      <c r="EO596" s="28"/>
      <c r="EP596" s="28"/>
      <c r="EQ596" s="28"/>
      <c r="ER596" s="28"/>
      <c r="ES596" s="28"/>
      <c r="ET596" s="28"/>
      <c r="EU596" s="28"/>
      <c r="EV596" s="28"/>
      <c r="EW596" s="28"/>
      <c r="EX596" s="28"/>
      <c r="EY596" s="28"/>
      <c r="EZ596" s="28"/>
      <c r="FA596" s="28"/>
      <c r="FB596" s="28"/>
      <c r="FC596" s="28"/>
    </row>
    <row r="597" spans="1:159" s="11" customFormat="1" ht="39">
      <c r="A597" s="155"/>
      <c r="B597" s="175" t="s">
        <v>259</v>
      </c>
      <c r="C597" s="129">
        <v>2</v>
      </c>
      <c r="D597" s="154" t="s">
        <v>255</v>
      </c>
      <c r="E597" s="156"/>
      <c r="F597" s="226"/>
      <c r="G597" s="273"/>
      <c r="H597" s="226"/>
      <c r="I597" s="119"/>
      <c r="J597" s="124"/>
      <c r="K597" s="124"/>
      <c r="L597" s="124"/>
      <c r="M597" s="124"/>
      <c r="N597" s="124"/>
      <c r="O597" s="124"/>
      <c r="P597" s="119"/>
      <c r="Q597" s="119"/>
      <c r="R597" s="125"/>
      <c r="S597" s="124"/>
      <c r="T597" s="124"/>
      <c r="U597" s="124"/>
      <c r="V597" s="124"/>
      <c r="W597" s="119"/>
      <c r="X597" s="124"/>
      <c r="Y597" s="124"/>
      <c r="Z597" s="119"/>
      <c r="AA597" s="124"/>
      <c r="AB597" s="124"/>
      <c r="AC597" s="119"/>
      <c r="AD597" s="119"/>
      <c r="AE597" s="119"/>
      <c r="AF597" s="119"/>
      <c r="AG597" s="119"/>
      <c r="AH597" s="119"/>
      <c r="AI597" s="119"/>
      <c r="AJ597" s="119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  <c r="CE597" s="28"/>
      <c r="CF597" s="28"/>
      <c r="CG597" s="28"/>
      <c r="CH597" s="28"/>
      <c r="CI597" s="28"/>
      <c r="CJ597" s="28"/>
      <c r="CK597" s="28"/>
      <c r="CL597" s="28"/>
      <c r="CM597" s="28"/>
      <c r="CN597" s="28"/>
      <c r="CO597" s="28"/>
      <c r="CP597" s="28"/>
      <c r="CQ597" s="28"/>
      <c r="CR597" s="28"/>
      <c r="CS597" s="28"/>
      <c r="CT597" s="28"/>
      <c r="CU597" s="28"/>
      <c r="CV597" s="28"/>
      <c r="CW597" s="28"/>
      <c r="CX597" s="28"/>
      <c r="CY597" s="28"/>
      <c r="CZ597" s="28"/>
      <c r="DA597" s="28"/>
      <c r="DB597" s="28"/>
      <c r="DC597" s="28"/>
      <c r="DD597" s="28"/>
      <c r="DE597" s="28"/>
      <c r="DF597" s="28"/>
      <c r="DG597" s="28"/>
      <c r="DH597" s="28"/>
      <c r="DI597" s="28"/>
      <c r="DJ597" s="28"/>
      <c r="DK597" s="28"/>
      <c r="DL597" s="28"/>
      <c r="DM597" s="28"/>
      <c r="DN597" s="28"/>
      <c r="DO597" s="28"/>
      <c r="DP597" s="28"/>
      <c r="DQ597" s="28"/>
      <c r="DR597" s="28"/>
      <c r="DS597" s="28"/>
      <c r="DT597" s="28"/>
      <c r="DU597" s="28"/>
      <c r="DV597" s="28"/>
      <c r="DW597" s="28"/>
      <c r="DX597" s="28"/>
      <c r="DY597" s="28"/>
      <c r="DZ597" s="28"/>
      <c r="EA597" s="28"/>
      <c r="EB597" s="28"/>
      <c r="EC597" s="28"/>
      <c r="ED597" s="28"/>
      <c r="EE597" s="28"/>
      <c r="EF597" s="28"/>
      <c r="EG597" s="28"/>
      <c r="EH597" s="28"/>
      <c r="EI597" s="28"/>
      <c r="EJ597" s="28"/>
      <c r="EK597" s="28"/>
      <c r="EL597" s="28"/>
      <c r="EM597" s="28"/>
      <c r="EN597" s="28"/>
      <c r="EO597" s="28"/>
      <c r="EP597" s="28"/>
      <c r="EQ597" s="28"/>
      <c r="ER597" s="28"/>
      <c r="ES597" s="28"/>
      <c r="ET597" s="28"/>
      <c r="EU597" s="28"/>
      <c r="EV597" s="28"/>
      <c r="EW597" s="28"/>
      <c r="EX597" s="28"/>
      <c r="EY597" s="28"/>
      <c r="EZ597" s="28"/>
      <c r="FA597" s="28"/>
      <c r="FB597" s="28"/>
      <c r="FC597" s="28"/>
    </row>
    <row r="598" spans="1:159" s="11" customFormat="1" ht="39">
      <c r="A598" s="155"/>
      <c r="B598" s="175" t="s">
        <v>260</v>
      </c>
      <c r="C598" s="129">
        <v>4</v>
      </c>
      <c r="D598" s="154" t="s">
        <v>255</v>
      </c>
      <c r="E598" s="156"/>
      <c r="F598" s="226"/>
      <c r="G598" s="273"/>
      <c r="H598" s="226"/>
      <c r="I598" s="119"/>
      <c r="J598" s="124"/>
      <c r="K598" s="124"/>
      <c r="L598" s="124"/>
      <c r="M598" s="124"/>
      <c r="N598" s="124"/>
      <c r="O598" s="124"/>
      <c r="P598" s="119"/>
      <c r="Q598" s="119"/>
      <c r="R598" s="125"/>
      <c r="S598" s="124"/>
      <c r="T598" s="124"/>
      <c r="U598" s="124"/>
      <c r="V598" s="124"/>
      <c r="W598" s="119"/>
      <c r="X598" s="124"/>
      <c r="Y598" s="124"/>
      <c r="Z598" s="119"/>
      <c r="AA598" s="124"/>
      <c r="AB598" s="124"/>
      <c r="AC598" s="119"/>
      <c r="AD598" s="119"/>
      <c r="AE598" s="119"/>
      <c r="AF598" s="119"/>
      <c r="AG598" s="119"/>
      <c r="AH598" s="119"/>
      <c r="AI598" s="119"/>
      <c r="AJ598" s="119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  <c r="BY598" s="28"/>
      <c r="BZ598" s="28"/>
      <c r="CA598" s="28"/>
      <c r="CB598" s="28"/>
      <c r="CC598" s="28"/>
      <c r="CD598" s="28"/>
      <c r="CE598" s="28"/>
      <c r="CF598" s="28"/>
      <c r="CG598" s="28"/>
      <c r="CH598" s="28"/>
      <c r="CI598" s="28"/>
      <c r="CJ598" s="28"/>
      <c r="CK598" s="28"/>
      <c r="CL598" s="28"/>
      <c r="CM598" s="28"/>
      <c r="CN598" s="28"/>
      <c r="CO598" s="28"/>
      <c r="CP598" s="28"/>
      <c r="CQ598" s="28"/>
      <c r="CR598" s="28"/>
      <c r="CS598" s="28"/>
      <c r="CT598" s="28"/>
      <c r="CU598" s="28"/>
      <c r="CV598" s="28"/>
      <c r="CW598" s="28"/>
      <c r="CX598" s="28"/>
      <c r="CY598" s="28"/>
      <c r="CZ598" s="28"/>
      <c r="DA598" s="28"/>
      <c r="DB598" s="28"/>
      <c r="DC598" s="28"/>
      <c r="DD598" s="28"/>
      <c r="DE598" s="28"/>
      <c r="DF598" s="28"/>
      <c r="DG598" s="28"/>
      <c r="DH598" s="28"/>
      <c r="DI598" s="28"/>
      <c r="DJ598" s="28"/>
      <c r="DK598" s="28"/>
      <c r="DL598" s="28"/>
      <c r="DM598" s="28"/>
      <c r="DN598" s="28"/>
      <c r="DO598" s="28"/>
      <c r="DP598" s="28"/>
      <c r="DQ598" s="28"/>
      <c r="DR598" s="28"/>
      <c r="DS598" s="28"/>
      <c r="DT598" s="28"/>
      <c r="DU598" s="28"/>
      <c r="DV598" s="28"/>
      <c r="DW598" s="28"/>
      <c r="DX598" s="28"/>
      <c r="DY598" s="28"/>
      <c r="DZ598" s="28"/>
      <c r="EA598" s="28"/>
      <c r="EB598" s="28"/>
      <c r="EC598" s="28"/>
      <c r="ED598" s="28"/>
      <c r="EE598" s="28"/>
      <c r="EF598" s="28"/>
      <c r="EG598" s="28"/>
      <c r="EH598" s="28"/>
      <c r="EI598" s="28"/>
      <c r="EJ598" s="28"/>
      <c r="EK598" s="28"/>
      <c r="EL598" s="28"/>
      <c r="EM598" s="28"/>
      <c r="EN598" s="28"/>
      <c r="EO598" s="28"/>
      <c r="EP598" s="28"/>
      <c r="EQ598" s="28"/>
      <c r="ER598" s="28"/>
      <c r="ES598" s="28"/>
      <c r="ET598" s="28"/>
      <c r="EU598" s="28"/>
      <c r="EV598" s="28"/>
      <c r="EW598" s="28"/>
      <c r="EX598" s="28"/>
      <c r="EY598" s="28"/>
      <c r="EZ598" s="28"/>
      <c r="FA598" s="28"/>
      <c r="FB598" s="28"/>
      <c r="FC598" s="28"/>
    </row>
    <row r="599" spans="1:159" s="11" customFormat="1" ht="115.5">
      <c r="A599" s="155"/>
      <c r="B599" s="166" t="s">
        <v>261</v>
      </c>
      <c r="C599" s="129">
        <v>4</v>
      </c>
      <c r="D599" s="154"/>
      <c r="E599" s="156"/>
      <c r="F599" s="226"/>
      <c r="G599" s="273"/>
      <c r="H599" s="226"/>
      <c r="I599" s="119"/>
      <c r="J599" s="124"/>
      <c r="K599" s="124"/>
      <c r="L599" s="124"/>
      <c r="M599" s="124"/>
      <c r="N599" s="124"/>
      <c r="O599" s="124"/>
      <c r="P599" s="119"/>
      <c r="Q599" s="119"/>
      <c r="R599" s="125"/>
      <c r="S599" s="124"/>
      <c r="T599" s="124"/>
      <c r="U599" s="124"/>
      <c r="V599" s="124"/>
      <c r="W599" s="119"/>
      <c r="X599" s="124"/>
      <c r="Y599" s="124"/>
      <c r="Z599" s="119"/>
      <c r="AA599" s="124"/>
      <c r="AB599" s="124"/>
      <c r="AC599" s="119"/>
      <c r="AD599" s="119"/>
      <c r="AE599" s="119"/>
      <c r="AF599" s="119"/>
      <c r="AG599" s="119"/>
      <c r="AH599" s="119"/>
      <c r="AI599" s="119"/>
      <c r="AJ599" s="119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  <c r="CE599" s="28"/>
      <c r="CF599" s="28"/>
      <c r="CG599" s="28"/>
      <c r="CH599" s="28"/>
      <c r="CI599" s="28"/>
      <c r="CJ599" s="28"/>
      <c r="CK599" s="28"/>
      <c r="CL599" s="28"/>
      <c r="CM599" s="28"/>
      <c r="CN599" s="28"/>
      <c r="CO599" s="28"/>
      <c r="CP599" s="28"/>
      <c r="CQ599" s="28"/>
      <c r="CR599" s="28"/>
      <c r="CS599" s="28"/>
      <c r="CT599" s="28"/>
      <c r="CU599" s="28"/>
      <c r="CV599" s="28"/>
      <c r="CW599" s="28"/>
      <c r="CX599" s="28"/>
      <c r="CY599" s="28"/>
      <c r="CZ599" s="28"/>
      <c r="DA599" s="28"/>
      <c r="DB599" s="28"/>
      <c r="DC599" s="28"/>
      <c r="DD599" s="28"/>
      <c r="DE599" s="28"/>
      <c r="DF599" s="28"/>
      <c r="DG599" s="28"/>
      <c r="DH599" s="28"/>
      <c r="DI599" s="28"/>
      <c r="DJ599" s="28"/>
      <c r="DK599" s="28"/>
      <c r="DL599" s="28"/>
      <c r="DM599" s="28"/>
      <c r="DN599" s="28"/>
      <c r="DO599" s="28"/>
      <c r="DP599" s="28"/>
      <c r="DQ599" s="28"/>
      <c r="DR599" s="28"/>
      <c r="DS599" s="28"/>
      <c r="DT599" s="28"/>
      <c r="DU599" s="28"/>
      <c r="DV599" s="28"/>
      <c r="DW599" s="28"/>
      <c r="DX599" s="28"/>
      <c r="DY599" s="28"/>
      <c r="DZ599" s="28"/>
      <c r="EA599" s="28"/>
      <c r="EB599" s="28"/>
      <c r="EC599" s="28"/>
      <c r="ED599" s="28"/>
      <c r="EE599" s="28"/>
      <c r="EF599" s="28"/>
      <c r="EG599" s="28"/>
      <c r="EH599" s="28"/>
      <c r="EI599" s="28"/>
      <c r="EJ599" s="28"/>
      <c r="EK599" s="28"/>
      <c r="EL599" s="28"/>
      <c r="EM599" s="28"/>
      <c r="EN599" s="28"/>
      <c r="EO599" s="28"/>
      <c r="EP599" s="28"/>
      <c r="EQ599" s="28"/>
      <c r="ER599" s="28"/>
      <c r="ES599" s="28"/>
      <c r="ET599" s="28"/>
      <c r="EU599" s="28"/>
      <c r="EV599" s="28"/>
      <c r="EW599" s="28"/>
      <c r="EX599" s="28"/>
      <c r="EY599" s="28"/>
      <c r="EZ599" s="28"/>
      <c r="FA599" s="28"/>
      <c r="FB599" s="28"/>
      <c r="FC599" s="28"/>
    </row>
    <row r="600" spans="1:159" s="11" customFormat="1" ht="39">
      <c r="A600" s="155"/>
      <c r="B600" s="164" t="s">
        <v>262</v>
      </c>
      <c r="C600" s="129">
        <v>1</v>
      </c>
      <c r="D600" s="154" t="s">
        <v>252</v>
      </c>
      <c r="E600" s="156"/>
      <c r="F600" s="227"/>
      <c r="G600" s="273"/>
      <c r="H600" s="226"/>
      <c r="I600" s="119"/>
      <c r="J600" s="124"/>
      <c r="K600" s="124"/>
      <c r="L600" s="124"/>
      <c r="M600" s="124"/>
      <c r="N600" s="124"/>
      <c r="O600" s="124"/>
      <c r="P600" s="119"/>
      <c r="Q600" s="119"/>
      <c r="R600" s="125"/>
      <c r="S600" s="124"/>
      <c r="T600" s="124"/>
      <c r="U600" s="124"/>
      <c r="V600" s="124"/>
      <c r="W600" s="119"/>
      <c r="X600" s="124"/>
      <c r="Y600" s="124"/>
      <c r="Z600" s="119"/>
      <c r="AA600" s="124"/>
      <c r="AB600" s="124"/>
      <c r="AC600" s="119"/>
      <c r="AD600" s="119"/>
      <c r="AE600" s="119"/>
      <c r="AF600" s="119"/>
      <c r="AG600" s="119"/>
      <c r="AH600" s="119"/>
      <c r="AI600" s="119"/>
      <c r="AJ600" s="119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28"/>
      <c r="CA600" s="28"/>
      <c r="CB600" s="28"/>
      <c r="CC600" s="28"/>
      <c r="CD600" s="28"/>
      <c r="CE600" s="28"/>
      <c r="CF600" s="28"/>
      <c r="CG600" s="28"/>
      <c r="CH600" s="28"/>
      <c r="CI600" s="28"/>
      <c r="CJ600" s="28"/>
      <c r="CK600" s="28"/>
      <c r="CL600" s="28"/>
      <c r="CM600" s="28"/>
      <c r="CN600" s="28"/>
      <c r="CO600" s="28"/>
      <c r="CP600" s="28"/>
      <c r="CQ600" s="28"/>
      <c r="CR600" s="28"/>
      <c r="CS600" s="28"/>
      <c r="CT600" s="28"/>
      <c r="CU600" s="28"/>
      <c r="CV600" s="28"/>
      <c r="CW600" s="28"/>
      <c r="CX600" s="28"/>
      <c r="CY600" s="28"/>
      <c r="CZ600" s="28"/>
      <c r="DA600" s="28"/>
      <c r="DB600" s="28"/>
      <c r="DC600" s="28"/>
      <c r="DD600" s="28"/>
      <c r="DE600" s="28"/>
      <c r="DF600" s="28"/>
      <c r="DG600" s="28"/>
      <c r="DH600" s="28"/>
      <c r="DI600" s="28"/>
      <c r="DJ600" s="28"/>
      <c r="DK600" s="28"/>
      <c r="DL600" s="28"/>
      <c r="DM600" s="28"/>
      <c r="DN600" s="28"/>
      <c r="DO600" s="28"/>
      <c r="DP600" s="28"/>
      <c r="DQ600" s="28"/>
      <c r="DR600" s="28"/>
      <c r="DS600" s="28"/>
      <c r="DT600" s="28"/>
      <c r="DU600" s="28"/>
      <c r="DV600" s="28"/>
      <c r="DW600" s="28"/>
      <c r="DX600" s="28"/>
      <c r="DY600" s="28"/>
      <c r="DZ600" s="28"/>
      <c r="EA600" s="28"/>
      <c r="EB600" s="28"/>
      <c r="EC600" s="28"/>
      <c r="ED600" s="28"/>
      <c r="EE600" s="28"/>
      <c r="EF600" s="28"/>
      <c r="EG600" s="28"/>
      <c r="EH600" s="28"/>
      <c r="EI600" s="28"/>
      <c r="EJ600" s="28"/>
      <c r="EK600" s="28"/>
      <c r="EL600" s="28"/>
      <c r="EM600" s="28"/>
      <c r="EN600" s="28"/>
      <c r="EO600" s="28"/>
      <c r="EP600" s="28"/>
      <c r="EQ600" s="28"/>
      <c r="ER600" s="28"/>
      <c r="ES600" s="28"/>
      <c r="ET600" s="28"/>
      <c r="EU600" s="28"/>
      <c r="EV600" s="28"/>
      <c r="EW600" s="28"/>
      <c r="EX600" s="28"/>
      <c r="EY600" s="28"/>
      <c r="EZ600" s="28"/>
      <c r="FA600" s="28"/>
      <c r="FB600" s="28"/>
      <c r="FC600" s="28"/>
    </row>
    <row r="601" spans="1:159" s="11" customFormat="1" ht="15.75">
      <c r="A601" s="158">
        <v>3</v>
      </c>
      <c r="B601" s="159" t="s">
        <v>263</v>
      </c>
      <c r="C601" s="160"/>
      <c r="D601" s="161"/>
      <c r="E601" s="162" t="s">
        <v>252</v>
      </c>
      <c r="F601" s="225">
        <v>1</v>
      </c>
      <c r="G601" s="272"/>
      <c r="H601" s="163">
        <f>G601*F601</f>
        <v>0</v>
      </c>
      <c r="I601" s="133"/>
      <c r="J601" s="132"/>
      <c r="K601" s="132"/>
      <c r="L601" s="132"/>
      <c r="M601" s="132"/>
      <c r="N601" s="132"/>
      <c r="O601" s="132"/>
      <c r="P601" s="133"/>
      <c r="Q601" s="133"/>
      <c r="R601" s="127"/>
      <c r="S601" s="132"/>
      <c r="T601" s="132"/>
      <c r="U601" s="132"/>
      <c r="V601" s="132"/>
      <c r="W601" s="133"/>
      <c r="X601" s="132"/>
      <c r="Y601" s="132"/>
      <c r="Z601" s="133"/>
      <c r="AA601" s="132"/>
      <c r="AB601" s="132"/>
      <c r="AC601" s="133"/>
      <c r="AD601" s="133"/>
      <c r="AE601" s="133"/>
      <c r="AF601" s="133"/>
      <c r="AG601" s="133"/>
      <c r="AH601" s="133"/>
      <c r="AI601" s="133"/>
      <c r="AJ601" s="133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  <c r="CE601" s="28"/>
      <c r="CF601" s="28"/>
      <c r="CG601" s="28"/>
      <c r="CH601" s="28"/>
      <c r="CI601" s="28"/>
      <c r="CJ601" s="28"/>
      <c r="CK601" s="28"/>
      <c r="CL601" s="28"/>
      <c r="CM601" s="28"/>
      <c r="CN601" s="28"/>
      <c r="CO601" s="28"/>
      <c r="CP601" s="28"/>
      <c r="CQ601" s="28"/>
      <c r="CR601" s="28"/>
      <c r="CS601" s="28"/>
      <c r="CT601" s="28"/>
      <c r="CU601" s="28"/>
      <c r="CV601" s="28"/>
      <c r="CW601" s="28"/>
      <c r="CX601" s="28"/>
      <c r="CY601" s="28"/>
      <c r="CZ601" s="28"/>
      <c r="DA601" s="28"/>
      <c r="DB601" s="28"/>
      <c r="DC601" s="28"/>
      <c r="DD601" s="28"/>
      <c r="DE601" s="28"/>
      <c r="DF601" s="28"/>
      <c r="DG601" s="28"/>
      <c r="DH601" s="28"/>
      <c r="DI601" s="28"/>
      <c r="DJ601" s="28"/>
      <c r="DK601" s="28"/>
      <c r="DL601" s="28"/>
      <c r="DM601" s="28"/>
      <c r="DN601" s="28"/>
      <c r="DO601" s="28"/>
      <c r="DP601" s="28"/>
      <c r="DQ601" s="28"/>
      <c r="DR601" s="28"/>
      <c r="DS601" s="28"/>
      <c r="DT601" s="28"/>
      <c r="DU601" s="28"/>
      <c r="DV601" s="28"/>
      <c r="DW601" s="28"/>
      <c r="DX601" s="28"/>
      <c r="DY601" s="28"/>
      <c r="DZ601" s="28"/>
      <c r="EA601" s="28"/>
      <c r="EB601" s="28"/>
      <c r="EC601" s="28"/>
      <c r="ED601" s="28"/>
      <c r="EE601" s="28"/>
      <c r="EF601" s="28"/>
      <c r="EG601" s="28"/>
      <c r="EH601" s="28"/>
      <c r="EI601" s="28"/>
      <c r="EJ601" s="28"/>
      <c r="EK601" s="28"/>
      <c r="EL601" s="28"/>
      <c r="EM601" s="28"/>
      <c r="EN601" s="28"/>
      <c r="EO601" s="28"/>
      <c r="EP601" s="28"/>
      <c r="EQ601" s="28"/>
      <c r="ER601" s="28"/>
      <c r="ES601" s="28"/>
      <c r="ET601" s="28"/>
      <c r="EU601" s="28"/>
      <c r="EV601" s="28"/>
      <c r="EW601" s="28"/>
      <c r="EX601" s="28"/>
      <c r="EY601" s="28"/>
      <c r="EZ601" s="28"/>
      <c r="FA601" s="28"/>
      <c r="FB601" s="28"/>
      <c r="FC601" s="28"/>
    </row>
    <row r="602" spans="1:159" s="11" customFormat="1" ht="39">
      <c r="A602" s="155"/>
      <c r="B602" s="175" t="s">
        <v>256</v>
      </c>
      <c r="C602" s="129">
        <v>2</v>
      </c>
      <c r="D602" s="154" t="s">
        <v>255</v>
      </c>
      <c r="E602" s="156"/>
      <c r="F602" s="226"/>
      <c r="G602" s="274"/>
      <c r="H602" s="171"/>
      <c r="I602" s="119"/>
      <c r="J602" s="124"/>
      <c r="K602" s="124"/>
      <c r="L602" s="124"/>
      <c r="M602" s="124"/>
      <c r="N602" s="124"/>
      <c r="O602" s="124"/>
      <c r="P602" s="119"/>
      <c r="Q602" s="119"/>
      <c r="R602" s="125"/>
      <c r="S602" s="124"/>
      <c r="T602" s="124"/>
      <c r="U602" s="124"/>
      <c r="V602" s="124"/>
      <c r="W602" s="119"/>
      <c r="X602" s="124"/>
      <c r="Y602" s="124"/>
      <c r="Z602" s="119"/>
      <c r="AA602" s="124"/>
      <c r="AB602" s="124"/>
      <c r="AC602" s="119"/>
      <c r="AD602" s="119"/>
      <c r="AE602" s="119"/>
      <c r="AF602" s="119"/>
      <c r="AG602" s="119"/>
      <c r="AH602" s="119"/>
      <c r="AI602" s="119"/>
      <c r="AJ602" s="119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  <c r="BY602" s="28"/>
      <c r="BZ602" s="28"/>
      <c r="CA602" s="28"/>
      <c r="CB602" s="28"/>
      <c r="CC602" s="28"/>
      <c r="CD602" s="28"/>
      <c r="CE602" s="28"/>
      <c r="CF602" s="28"/>
      <c r="CG602" s="28"/>
      <c r="CH602" s="28"/>
      <c r="CI602" s="28"/>
      <c r="CJ602" s="28"/>
      <c r="CK602" s="28"/>
      <c r="CL602" s="28"/>
      <c r="CM602" s="28"/>
      <c r="CN602" s="28"/>
      <c r="CO602" s="28"/>
      <c r="CP602" s="28"/>
      <c r="CQ602" s="28"/>
      <c r="CR602" s="28"/>
      <c r="CS602" s="28"/>
      <c r="CT602" s="28"/>
      <c r="CU602" s="28"/>
      <c r="CV602" s="28"/>
      <c r="CW602" s="28"/>
      <c r="CX602" s="28"/>
      <c r="CY602" s="28"/>
      <c r="CZ602" s="28"/>
      <c r="DA602" s="28"/>
      <c r="DB602" s="28"/>
      <c r="DC602" s="28"/>
      <c r="DD602" s="28"/>
      <c r="DE602" s="28"/>
      <c r="DF602" s="28"/>
      <c r="DG602" s="28"/>
      <c r="DH602" s="28"/>
      <c r="DI602" s="28"/>
      <c r="DJ602" s="28"/>
      <c r="DK602" s="28"/>
      <c r="DL602" s="28"/>
      <c r="DM602" s="28"/>
      <c r="DN602" s="28"/>
      <c r="DO602" s="28"/>
      <c r="DP602" s="28"/>
      <c r="DQ602" s="28"/>
      <c r="DR602" s="28"/>
      <c r="DS602" s="28"/>
      <c r="DT602" s="28"/>
      <c r="DU602" s="28"/>
      <c r="DV602" s="28"/>
      <c r="DW602" s="28"/>
      <c r="DX602" s="28"/>
      <c r="DY602" s="28"/>
      <c r="DZ602" s="28"/>
      <c r="EA602" s="28"/>
      <c r="EB602" s="28"/>
      <c r="EC602" s="28"/>
      <c r="ED602" s="28"/>
      <c r="EE602" s="28"/>
      <c r="EF602" s="28"/>
      <c r="EG602" s="28"/>
      <c r="EH602" s="28"/>
      <c r="EI602" s="28"/>
      <c r="EJ602" s="28"/>
      <c r="EK602" s="28"/>
      <c r="EL602" s="28"/>
      <c r="EM602" s="28"/>
      <c r="EN602" s="28"/>
      <c r="EO602" s="28"/>
      <c r="EP602" s="28"/>
      <c r="EQ602" s="28"/>
      <c r="ER602" s="28"/>
      <c r="ES602" s="28"/>
      <c r="ET602" s="28"/>
      <c r="EU602" s="28"/>
      <c r="EV602" s="28"/>
      <c r="EW602" s="28"/>
      <c r="EX602" s="28"/>
      <c r="EY602" s="28"/>
      <c r="EZ602" s="28"/>
      <c r="FA602" s="28"/>
      <c r="FB602" s="28"/>
      <c r="FC602" s="28"/>
    </row>
    <row r="603" spans="1:159" s="11" customFormat="1" ht="15.75">
      <c r="A603" s="156"/>
      <c r="B603" s="172" t="s">
        <v>257</v>
      </c>
      <c r="C603" s="127">
        <v>2</v>
      </c>
      <c r="D603" s="173" t="s">
        <v>255</v>
      </c>
      <c r="E603" s="165"/>
      <c r="F603" s="226"/>
      <c r="G603" s="274"/>
      <c r="H603" s="157"/>
      <c r="I603" s="133"/>
      <c r="J603" s="132"/>
      <c r="K603" s="167"/>
      <c r="L603" s="167"/>
      <c r="M603" s="167"/>
      <c r="N603" s="167"/>
      <c r="O603" s="167"/>
      <c r="P603" s="168"/>
      <c r="Q603" s="168"/>
      <c r="R603" s="169"/>
      <c r="S603" s="167"/>
      <c r="T603" s="167"/>
      <c r="U603" s="167"/>
      <c r="V603" s="167"/>
      <c r="W603" s="168"/>
      <c r="X603" s="167"/>
      <c r="Y603" s="167"/>
      <c r="Z603" s="168"/>
      <c r="AA603" s="167"/>
      <c r="AB603" s="167"/>
      <c r="AC603" s="168"/>
      <c r="AD603" s="168"/>
      <c r="AE603" s="168"/>
      <c r="AF603" s="168"/>
      <c r="AG603" s="168"/>
      <c r="AH603" s="168"/>
      <c r="AI603" s="168"/>
      <c r="AJ603" s="16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  <c r="BY603" s="28"/>
      <c r="BZ603" s="28"/>
      <c r="CA603" s="28"/>
      <c r="CB603" s="28"/>
      <c r="CC603" s="28"/>
      <c r="CD603" s="28"/>
      <c r="CE603" s="28"/>
      <c r="CF603" s="28"/>
      <c r="CG603" s="28"/>
      <c r="CH603" s="28"/>
      <c r="CI603" s="28"/>
      <c r="CJ603" s="28"/>
      <c r="CK603" s="28"/>
      <c r="CL603" s="28"/>
      <c r="CM603" s="28"/>
      <c r="CN603" s="28"/>
      <c r="CO603" s="28"/>
      <c r="CP603" s="28"/>
      <c r="CQ603" s="28"/>
      <c r="CR603" s="28"/>
      <c r="CS603" s="28"/>
      <c r="CT603" s="28"/>
      <c r="CU603" s="28"/>
      <c r="CV603" s="28"/>
      <c r="CW603" s="28"/>
      <c r="CX603" s="28"/>
      <c r="CY603" s="28"/>
      <c r="CZ603" s="28"/>
      <c r="DA603" s="28"/>
      <c r="DB603" s="28"/>
      <c r="DC603" s="28"/>
      <c r="DD603" s="28"/>
      <c r="DE603" s="28"/>
      <c r="DF603" s="28"/>
      <c r="DG603" s="28"/>
      <c r="DH603" s="28"/>
      <c r="DI603" s="28"/>
      <c r="DJ603" s="28"/>
      <c r="DK603" s="28"/>
      <c r="DL603" s="28"/>
      <c r="DM603" s="28"/>
      <c r="DN603" s="28"/>
      <c r="DO603" s="28"/>
      <c r="DP603" s="28"/>
      <c r="DQ603" s="28"/>
      <c r="DR603" s="28"/>
      <c r="DS603" s="28"/>
      <c r="DT603" s="28"/>
      <c r="DU603" s="28"/>
      <c r="DV603" s="28"/>
      <c r="DW603" s="28"/>
      <c r="DX603" s="28"/>
      <c r="DY603" s="28"/>
      <c r="DZ603" s="28"/>
      <c r="EA603" s="28"/>
      <c r="EB603" s="28"/>
      <c r="EC603" s="28"/>
      <c r="ED603" s="28"/>
      <c r="EE603" s="28"/>
      <c r="EF603" s="28"/>
      <c r="EG603" s="28"/>
      <c r="EH603" s="28"/>
      <c r="EI603" s="28"/>
      <c r="EJ603" s="28"/>
      <c r="EK603" s="28"/>
      <c r="EL603" s="28"/>
      <c r="EM603" s="28"/>
      <c r="EN603" s="28"/>
      <c r="EO603" s="28"/>
      <c r="EP603" s="28"/>
      <c r="EQ603" s="28"/>
      <c r="ER603" s="28"/>
      <c r="ES603" s="28"/>
      <c r="ET603" s="28"/>
      <c r="EU603" s="28"/>
      <c r="EV603" s="28"/>
      <c r="EW603" s="28"/>
      <c r="EX603" s="28"/>
      <c r="EY603" s="28"/>
      <c r="EZ603" s="28"/>
      <c r="FA603" s="28"/>
      <c r="FB603" s="28"/>
      <c r="FC603" s="28"/>
    </row>
    <row r="604" spans="1:159" s="11" customFormat="1" ht="26.25">
      <c r="A604" s="155"/>
      <c r="B604" s="174" t="s">
        <v>258</v>
      </c>
      <c r="C604" s="129">
        <v>1</v>
      </c>
      <c r="D604" s="154" t="s">
        <v>255</v>
      </c>
      <c r="E604" s="156"/>
      <c r="F604" s="226"/>
      <c r="G604" s="274"/>
      <c r="H604" s="171"/>
      <c r="I604" s="119"/>
      <c r="J604" s="124"/>
      <c r="K604" s="124"/>
      <c r="L604" s="124"/>
      <c r="M604" s="124"/>
      <c r="N604" s="124"/>
      <c r="O604" s="124"/>
      <c r="P604" s="119"/>
      <c r="Q604" s="119"/>
      <c r="R604" s="125"/>
      <c r="S604" s="124"/>
      <c r="T604" s="124"/>
      <c r="U604" s="124"/>
      <c r="V604" s="124"/>
      <c r="W604" s="119"/>
      <c r="X604" s="124"/>
      <c r="Y604" s="124"/>
      <c r="Z604" s="119"/>
      <c r="AA604" s="124"/>
      <c r="AB604" s="124"/>
      <c r="AC604" s="119"/>
      <c r="AD604" s="119"/>
      <c r="AE604" s="119"/>
      <c r="AF604" s="119"/>
      <c r="AG604" s="119"/>
      <c r="AH604" s="119"/>
      <c r="AI604" s="119"/>
      <c r="AJ604" s="119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  <c r="CE604" s="28"/>
      <c r="CF604" s="28"/>
      <c r="CG604" s="28"/>
      <c r="CH604" s="28"/>
      <c r="CI604" s="28"/>
      <c r="CJ604" s="28"/>
      <c r="CK604" s="28"/>
      <c r="CL604" s="28"/>
      <c r="CM604" s="28"/>
      <c r="CN604" s="28"/>
      <c r="CO604" s="28"/>
      <c r="CP604" s="28"/>
      <c r="CQ604" s="28"/>
      <c r="CR604" s="28"/>
      <c r="CS604" s="28"/>
      <c r="CT604" s="28"/>
      <c r="CU604" s="28"/>
      <c r="CV604" s="28"/>
      <c r="CW604" s="28"/>
      <c r="CX604" s="28"/>
      <c r="CY604" s="28"/>
      <c r="CZ604" s="28"/>
      <c r="DA604" s="28"/>
      <c r="DB604" s="28"/>
      <c r="DC604" s="28"/>
      <c r="DD604" s="28"/>
      <c r="DE604" s="28"/>
      <c r="DF604" s="28"/>
      <c r="DG604" s="28"/>
      <c r="DH604" s="28"/>
      <c r="DI604" s="28"/>
      <c r="DJ604" s="28"/>
      <c r="DK604" s="28"/>
      <c r="DL604" s="28"/>
      <c r="DM604" s="28"/>
      <c r="DN604" s="28"/>
      <c r="DO604" s="28"/>
      <c r="DP604" s="28"/>
      <c r="DQ604" s="28"/>
      <c r="DR604" s="28"/>
      <c r="DS604" s="28"/>
      <c r="DT604" s="28"/>
      <c r="DU604" s="28"/>
      <c r="DV604" s="28"/>
      <c r="DW604" s="28"/>
      <c r="DX604" s="28"/>
      <c r="DY604" s="28"/>
      <c r="DZ604" s="28"/>
      <c r="EA604" s="28"/>
      <c r="EB604" s="28"/>
      <c r="EC604" s="28"/>
      <c r="ED604" s="28"/>
      <c r="EE604" s="28"/>
      <c r="EF604" s="28"/>
      <c r="EG604" s="28"/>
      <c r="EH604" s="28"/>
      <c r="EI604" s="28"/>
      <c r="EJ604" s="28"/>
      <c r="EK604" s="28"/>
      <c r="EL604" s="28"/>
      <c r="EM604" s="28"/>
      <c r="EN604" s="28"/>
      <c r="EO604" s="28"/>
      <c r="EP604" s="28"/>
      <c r="EQ604" s="28"/>
      <c r="ER604" s="28"/>
      <c r="ES604" s="28"/>
      <c r="ET604" s="28"/>
      <c r="EU604" s="28"/>
      <c r="EV604" s="28"/>
      <c r="EW604" s="28"/>
      <c r="EX604" s="28"/>
      <c r="EY604" s="28"/>
      <c r="EZ604" s="28"/>
      <c r="FA604" s="28"/>
      <c r="FB604" s="28"/>
      <c r="FC604" s="28"/>
    </row>
    <row r="605" spans="1:159" s="11" customFormat="1" ht="39">
      <c r="A605" s="155"/>
      <c r="B605" s="175" t="s">
        <v>260</v>
      </c>
      <c r="C605" s="129">
        <v>4</v>
      </c>
      <c r="D605" s="154" t="s">
        <v>255</v>
      </c>
      <c r="E605" s="156"/>
      <c r="F605" s="226"/>
      <c r="G605" s="274"/>
      <c r="H605" s="171"/>
      <c r="I605" s="119"/>
      <c r="J605" s="124"/>
      <c r="K605" s="124"/>
      <c r="L605" s="124"/>
      <c r="M605" s="124"/>
      <c r="N605" s="124"/>
      <c r="O605" s="124"/>
      <c r="P605" s="119"/>
      <c r="Q605" s="119"/>
      <c r="R605" s="125"/>
      <c r="S605" s="124"/>
      <c r="T605" s="124"/>
      <c r="U605" s="124"/>
      <c r="V605" s="124"/>
      <c r="W605" s="119"/>
      <c r="X605" s="124"/>
      <c r="Y605" s="124"/>
      <c r="Z605" s="119"/>
      <c r="AA605" s="124"/>
      <c r="AB605" s="124"/>
      <c r="AC605" s="119"/>
      <c r="AD605" s="119"/>
      <c r="AE605" s="119"/>
      <c r="AF605" s="119"/>
      <c r="AG605" s="119"/>
      <c r="AH605" s="119"/>
      <c r="AI605" s="119"/>
      <c r="AJ605" s="119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  <c r="CE605" s="28"/>
      <c r="CF605" s="28"/>
      <c r="CG605" s="28"/>
      <c r="CH605" s="28"/>
      <c r="CI605" s="28"/>
      <c r="CJ605" s="28"/>
      <c r="CK605" s="28"/>
      <c r="CL605" s="28"/>
      <c r="CM605" s="28"/>
      <c r="CN605" s="28"/>
      <c r="CO605" s="28"/>
      <c r="CP605" s="28"/>
      <c r="CQ605" s="28"/>
      <c r="CR605" s="28"/>
      <c r="CS605" s="28"/>
      <c r="CT605" s="28"/>
      <c r="CU605" s="28"/>
      <c r="CV605" s="28"/>
      <c r="CW605" s="28"/>
      <c r="CX605" s="28"/>
      <c r="CY605" s="28"/>
      <c r="CZ605" s="28"/>
      <c r="DA605" s="28"/>
      <c r="DB605" s="28"/>
      <c r="DC605" s="28"/>
      <c r="DD605" s="28"/>
      <c r="DE605" s="28"/>
      <c r="DF605" s="28"/>
      <c r="DG605" s="28"/>
      <c r="DH605" s="28"/>
      <c r="DI605" s="28"/>
      <c r="DJ605" s="28"/>
      <c r="DK605" s="28"/>
      <c r="DL605" s="28"/>
      <c r="DM605" s="28"/>
      <c r="DN605" s="28"/>
      <c r="DO605" s="28"/>
      <c r="DP605" s="28"/>
      <c r="DQ605" s="28"/>
      <c r="DR605" s="28"/>
      <c r="DS605" s="28"/>
      <c r="DT605" s="28"/>
      <c r="DU605" s="28"/>
      <c r="DV605" s="28"/>
      <c r="DW605" s="28"/>
      <c r="DX605" s="28"/>
      <c r="DY605" s="28"/>
      <c r="DZ605" s="28"/>
      <c r="EA605" s="28"/>
      <c r="EB605" s="28"/>
      <c r="EC605" s="28"/>
      <c r="ED605" s="28"/>
      <c r="EE605" s="28"/>
      <c r="EF605" s="28"/>
      <c r="EG605" s="28"/>
      <c r="EH605" s="28"/>
      <c r="EI605" s="28"/>
      <c r="EJ605" s="28"/>
      <c r="EK605" s="28"/>
      <c r="EL605" s="28"/>
      <c r="EM605" s="28"/>
      <c r="EN605" s="28"/>
      <c r="EO605" s="28"/>
      <c r="EP605" s="28"/>
      <c r="EQ605" s="28"/>
      <c r="ER605" s="28"/>
      <c r="ES605" s="28"/>
      <c r="ET605" s="28"/>
      <c r="EU605" s="28"/>
      <c r="EV605" s="28"/>
      <c r="EW605" s="28"/>
      <c r="EX605" s="28"/>
      <c r="EY605" s="28"/>
      <c r="EZ605" s="28"/>
      <c r="FA605" s="28"/>
      <c r="FB605" s="28"/>
      <c r="FC605" s="28"/>
    </row>
    <row r="606" spans="1:159" s="11" customFormat="1" ht="39">
      <c r="A606" s="155"/>
      <c r="B606" s="164" t="s">
        <v>262</v>
      </c>
      <c r="C606" s="129"/>
      <c r="D606" s="154" t="s">
        <v>252</v>
      </c>
      <c r="E606" s="156"/>
      <c r="F606" s="227"/>
      <c r="G606" s="274"/>
      <c r="H606" s="157"/>
      <c r="I606" s="119"/>
      <c r="J606" s="124"/>
      <c r="K606" s="124"/>
      <c r="L606" s="124"/>
      <c r="M606" s="124"/>
      <c r="N606" s="124"/>
      <c r="O606" s="124"/>
      <c r="P606" s="119"/>
      <c r="Q606" s="119"/>
      <c r="R606" s="125"/>
      <c r="S606" s="124"/>
      <c r="T606" s="124"/>
      <c r="U606" s="124"/>
      <c r="V606" s="124"/>
      <c r="W606" s="119"/>
      <c r="X606" s="124"/>
      <c r="Y606" s="124"/>
      <c r="Z606" s="119"/>
      <c r="AA606" s="124"/>
      <c r="AB606" s="124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  <c r="CE606" s="28"/>
      <c r="CF606" s="28"/>
      <c r="CG606" s="28"/>
      <c r="CH606" s="28"/>
      <c r="CI606" s="28"/>
      <c r="CJ606" s="28"/>
      <c r="CK606" s="28"/>
      <c r="CL606" s="28"/>
      <c r="CM606" s="28"/>
      <c r="CN606" s="28"/>
      <c r="CO606" s="28"/>
      <c r="CP606" s="28"/>
      <c r="CQ606" s="28"/>
      <c r="CR606" s="28"/>
      <c r="CS606" s="28"/>
      <c r="CT606" s="28"/>
      <c r="CU606" s="28"/>
      <c r="CV606" s="28"/>
      <c r="CW606" s="28"/>
      <c r="CX606" s="28"/>
      <c r="CY606" s="28"/>
      <c r="CZ606" s="28"/>
      <c r="DA606" s="28"/>
      <c r="DB606" s="28"/>
      <c r="DC606" s="28"/>
      <c r="DD606" s="28"/>
      <c r="DE606" s="28"/>
      <c r="DF606" s="28"/>
      <c r="DG606" s="28"/>
      <c r="DH606" s="28"/>
      <c r="DI606" s="28"/>
      <c r="DJ606" s="28"/>
      <c r="DK606" s="28"/>
      <c r="DL606" s="28"/>
      <c r="DM606" s="28"/>
      <c r="DN606" s="28"/>
      <c r="DO606" s="28"/>
      <c r="DP606" s="28"/>
      <c r="DQ606" s="28"/>
      <c r="DR606" s="28"/>
      <c r="DS606" s="28"/>
      <c r="DT606" s="28"/>
      <c r="DU606" s="28"/>
      <c r="DV606" s="28"/>
      <c r="DW606" s="28"/>
      <c r="DX606" s="28"/>
      <c r="DY606" s="28"/>
      <c r="DZ606" s="28"/>
      <c r="EA606" s="28"/>
      <c r="EB606" s="28"/>
      <c r="EC606" s="28"/>
      <c r="ED606" s="28"/>
      <c r="EE606" s="28"/>
      <c r="EF606" s="28"/>
      <c r="EG606" s="28"/>
      <c r="EH606" s="28"/>
      <c r="EI606" s="28"/>
      <c r="EJ606" s="28"/>
      <c r="EK606" s="28"/>
      <c r="EL606" s="28"/>
      <c r="EM606" s="28"/>
      <c r="EN606" s="28"/>
      <c r="EO606" s="28"/>
      <c r="EP606" s="28"/>
      <c r="EQ606" s="28"/>
      <c r="ER606" s="28"/>
      <c r="ES606" s="28"/>
      <c r="ET606" s="28"/>
      <c r="EU606" s="28"/>
      <c r="EV606" s="28"/>
      <c r="EW606" s="28"/>
      <c r="EX606" s="28"/>
      <c r="EY606" s="28"/>
      <c r="EZ606" s="28"/>
      <c r="FA606" s="28"/>
      <c r="FB606" s="28"/>
      <c r="FC606" s="28"/>
    </row>
    <row r="607" spans="1:159" s="11" customFormat="1" ht="15.75">
      <c r="A607" s="122"/>
      <c r="B607" s="117" t="s">
        <v>249</v>
      </c>
      <c r="C607" s="149"/>
      <c r="D607" s="150"/>
      <c r="E607" s="151"/>
      <c r="F607" s="223"/>
      <c r="G607" s="152"/>
      <c r="H607" s="123">
        <f>SUM(H601+H590)</f>
        <v>0</v>
      </c>
      <c r="I607" s="119"/>
      <c r="J607" s="124"/>
      <c r="K607" s="124"/>
      <c r="L607" s="124"/>
      <c r="M607" s="124"/>
      <c r="N607" s="124"/>
      <c r="O607" s="124"/>
      <c r="P607" s="119"/>
      <c r="Q607" s="119"/>
      <c r="R607" s="125"/>
      <c r="S607" s="124"/>
      <c r="T607" s="124"/>
      <c r="U607" s="124"/>
      <c r="V607" s="124"/>
      <c r="W607" s="119"/>
      <c r="X607" s="124"/>
      <c r="Y607" s="124"/>
      <c r="Z607" s="119"/>
      <c r="AA607" s="124"/>
      <c r="AB607" s="124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  <c r="CE607" s="28"/>
      <c r="CF607" s="28"/>
      <c r="CG607" s="28"/>
      <c r="CH607" s="28"/>
      <c r="CI607" s="28"/>
      <c r="CJ607" s="28"/>
      <c r="CK607" s="28"/>
      <c r="CL607" s="28"/>
      <c r="CM607" s="28"/>
      <c r="CN607" s="28"/>
      <c r="CO607" s="28"/>
      <c r="CP607" s="28"/>
      <c r="CQ607" s="28"/>
      <c r="CR607" s="28"/>
      <c r="CS607" s="28"/>
      <c r="CT607" s="28"/>
      <c r="CU607" s="28"/>
      <c r="CV607" s="28"/>
      <c r="CW607" s="28"/>
      <c r="CX607" s="28"/>
      <c r="CY607" s="28"/>
      <c r="CZ607" s="28"/>
      <c r="DA607" s="28"/>
      <c r="DB607" s="28"/>
      <c r="DC607" s="28"/>
      <c r="DD607" s="28"/>
      <c r="DE607" s="28"/>
      <c r="DF607" s="28"/>
      <c r="DG607" s="28"/>
      <c r="DH607" s="28"/>
      <c r="DI607" s="28"/>
      <c r="DJ607" s="28"/>
      <c r="DK607" s="28"/>
      <c r="DL607" s="28"/>
      <c r="DM607" s="28"/>
      <c r="DN607" s="28"/>
      <c r="DO607" s="28"/>
      <c r="DP607" s="28"/>
      <c r="DQ607" s="28"/>
      <c r="DR607" s="28"/>
      <c r="DS607" s="28"/>
      <c r="DT607" s="28"/>
      <c r="DU607" s="28"/>
      <c r="DV607" s="28"/>
      <c r="DW607" s="28"/>
      <c r="DX607" s="28"/>
      <c r="DY607" s="28"/>
      <c r="DZ607" s="28"/>
      <c r="EA607" s="28"/>
      <c r="EB607" s="28"/>
      <c r="EC607" s="28"/>
      <c r="ED607" s="28"/>
      <c r="EE607" s="28"/>
      <c r="EF607" s="28"/>
      <c r="EG607" s="28"/>
      <c r="EH607" s="28"/>
      <c r="EI607" s="28"/>
      <c r="EJ607" s="28"/>
      <c r="EK607" s="28"/>
      <c r="EL607" s="28"/>
      <c r="EM607" s="28"/>
      <c r="EN607" s="28"/>
      <c r="EO607" s="28"/>
      <c r="EP607" s="28"/>
      <c r="EQ607" s="28"/>
      <c r="ER607" s="28"/>
      <c r="ES607" s="28"/>
      <c r="ET607" s="28"/>
      <c r="EU607" s="28"/>
      <c r="EV607" s="28"/>
      <c r="EW607" s="28"/>
      <c r="EX607" s="28"/>
      <c r="EY607" s="28"/>
      <c r="EZ607" s="28"/>
      <c r="FA607" s="28"/>
      <c r="FB607" s="28"/>
      <c r="FC607" s="28"/>
    </row>
    <row r="608" spans="1:159" s="11" customFormat="1" ht="15.75">
      <c r="A608" s="127"/>
      <c r="B608" s="130"/>
      <c r="C608" s="129"/>
      <c r="D608" s="130"/>
      <c r="E608" s="131"/>
      <c r="F608" s="220"/>
      <c r="G608" s="132"/>
      <c r="H608" s="132"/>
      <c r="I608" s="133"/>
      <c r="J608" s="132"/>
      <c r="K608" s="132"/>
      <c r="L608" s="132"/>
      <c r="M608" s="132"/>
      <c r="N608" s="132"/>
      <c r="O608" s="132"/>
      <c r="P608" s="133"/>
      <c r="Q608" s="133"/>
      <c r="R608" s="127"/>
      <c r="S608" s="132"/>
      <c r="T608" s="132"/>
      <c r="U608" s="132"/>
      <c r="V608" s="132"/>
      <c r="W608" s="133"/>
      <c r="X608" s="132"/>
      <c r="Y608" s="132"/>
      <c r="Z608" s="133"/>
      <c r="AA608" s="132"/>
      <c r="AB608" s="132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  <c r="CE608" s="28"/>
      <c r="CF608" s="28"/>
      <c r="CG608" s="28"/>
      <c r="CH608" s="28"/>
      <c r="CI608" s="28"/>
      <c r="CJ608" s="28"/>
      <c r="CK608" s="28"/>
      <c r="CL608" s="28"/>
      <c r="CM608" s="28"/>
      <c r="CN608" s="28"/>
      <c r="CO608" s="28"/>
      <c r="CP608" s="28"/>
      <c r="CQ608" s="28"/>
      <c r="CR608" s="28"/>
      <c r="CS608" s="28"/>
      <c r="CT608" s="28"/>
      <c r="CU608" s="28"/>
      <c r="CV608" s="28"/>
      <c r="CW608" s="28"/>
      <c r="CX608" s="28"/>
      <c r="CY608" s="28"/>
      <c r="CZ608" s="28"/>
      <c r="DA608" s="28"/>
      <c r="DB608" s="28"/>
      <c r="DC608" s="28"/>
      <c r="DD608" s="28"/>
      <c r="DE608" s="28"/>
      <c r="DF608" s="28"/>
      <c r="DG608" s="28"/>
      <c r="DH608" s="28"/>
      <c r="DI608" s="28"/>
      <c r="DJ608" s="28"/>
      <c r="DK608" s="28"/>
      <c r="DL608" s="28"/>
      <c r="DM608" s="28"/>
      <c r="DN608" s="28"/>
      <c r="DO608" s="28"/>
      <c r="DP608" s="28"/>
      <c r="DQ608" s="28"/>
      <c r="DR608" s="28"/>
      <c r="DS608" s="28"/>
      <c r="DT608" s="28"/>
      <c r="DU608" s="28"/>
      <c r="DV608" s="28"/>
      <c r="DW608" s="28"/>
      <c r="DX608" s="28"/>
      <c r="DY608" s="28"/>
      <c r="DZ608" s="28"/>
      <c r="EA608" s="28"/>
      <c r="EB608" s="28"/>
      <c r="EC608" s="28"/>
      <c r="ED608" s="28"/>
      <c r="EE608" s="28"/>
      <c r="EF608" s="28"/>
      <c r="EG608" s="28"/>
      <c r="EH608" s="28"/>
      <c r="EI608" s="28"/>
      <c r="EJ608" s="28"/>
      <c r="EK608" s="28"/>
      <c r="EL608" s="28"/>
      <c r="EM608" s="28"/>
      <c r="EN608" s="28"/>
      <c r="EO608" s="28"/>
      <c r="EP608" s="28"/>
      <c r="EQ608" s="28"/>
      <c r="ER608" s="28"/>
      <c r="ES608" s="28"/>
      <c r="ET608" s="28"/>
      <c r="EU608" s="28"/>
      <c r="EV608" s="28"/>
      <c r="EW608" s="28"/>
      <c r="EX608" s="28"/>
      <c r="EY608" s="28"/>
      <c r="EZ608" s="28"/>
      <c r="FA608" s="28"/>
      <c r="FB608" s="28"/>
      <c r="FC608" s="28"/>
    </row>
    <row r="609" spans="1:159" s="11" customFormat="1" ht="15.75">
      <c r="A609" s="127"/>
      <c r="B609" s="130"/>
      <c r="C609" s="129"/>
      <c r="D609" s="130"/>
      <c r="E609" s="131"/>
      <c r="F609" s="220"/>
      <c r="G609" s="132"/>
      <c r="H609" s="132"/>
      <c r="I609" s="133"/>
      <c r="J609" s="132"/>
      <c r="K609" s="132"/>
      <c r="L609" s="132"/>
      <c r="M609" s="132"/>
      <c r="N609" s="132"/>
      <c r="O609" s="132"/>
      <c r="P609" s="133"/>
      <c r="Q609" s="133"/>
      <c r="R609" s="127"/>
      <c r="S609" s="132"/>
      <c r="T609" s="132"/>
      <c r="U609" s="132"/>
      <c r="V609" s="132"/>
      <c r="W609" s="133"/>
      <c r="X609" s="132"/>
      <c r="Y609" s="132"/>
      <c r="Z609" s="133"/>
      <c r="AA609" s="132"/>
      <c r="AB609" s="132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  <c r="CE609" s="28"/>
      <c r="CF609" s="28"/>
      <c r="CG609" s="28"/>
      <c r="CH609" s="28"/>
      <c r="CI609" s="28"/>
      <c r="CJ609" s="28"/>
      <c r="CK609" s="28"/>
      <c r="CL609" s="28"/>
      <c r="CM609" s="28"/>
      <c r="CN609" s="28"/>
      <c r="CO609" s="28"/>
      <c r="CP609" s="28"/>
      <c r="CQ609" s="28"/>
      <c r="CR609" s="28"/>
      <c r="CS609" s="28"/>
      <c r="CT609" s="28"/>
      <c r="CU609" s="28"/>
      <c r="CV609" s="28"/>
      <c r="CW609" s="28"/>
      <c r="CX609" s="28"/>
      <c r="CY609" s="28"/>
      <c r="CZ609" s="28"/>
      <c r="DA609" s="28"/>
      <c r="DB609" s="28"/>
      <c r="DC609" s="28"/>
      <c r="DD609" s="28"/>
      <c r="DE609" s="28"/>
      <c r="DF609" s="28"/>
      <c r="DG609" s="28"/>
      <c r="DH609" s="28"/>
      <c r="DI609" s="28"/>
      <c r="DJ609" s="28"/>
      <c r="DK609" s="28"/>
      <c r="DL609" s="28"/>
      <c r="DM609" s="28"/>
      <c r="DN609" s="28"/>
      <c r="DO609" s="28"/>
      <c r="DP609" s="28"/>
      <c r="DQ609" s="28"/>
      <c r="DR609" s="28"/>
      <c r="DS609" s="28"/>
      <c r="DT609" s="28"/>
      <c r="DU609" s="28"/>
      <c r="DV609" s="28"/>
      <c r="DW609" s="28"/>
      <c r="DX609" s="28"/>
      <c r="DY609" s="28"/>
      <c r="DZ609" s="28"/>
      <c r="EA609" s="28"/>
      <c r="EB609" s="28"/>
      <c r="EC609" s="28"/>
      <c r="ED609" s="28"/>
      <c r="EE609" s="28"/>
      <c r="EF609" s="28"/>
      <c r="EG609" s="28"/>
      <c r="EH609" s="28"/>
      <c r="EI609" s="28"/>
      <c r="EJ609" s="28"/>
      <c r="EK609" s="28"/>
      <c r="EL609" s="28"/>
      <c r="EM609" s="28"/>
      <c r="EN609" s="28"/>
      <c r="EO609" s="28"/>
      <c r="EP609" s="28"/>
      <c r="EQ609" s="28"/>
      <c r="ER609" s="28"/>
      <c r="ES609" s="28"/>
      <c r="ET609" s="28"/>
      <c r="EU609" s="28"/>
      <c r="EV609" s="28"/>
      <c r="EW609" s="28"/>
      <c r="EX609" s="28"/>
      <c r="EY609" s="28"/>
      <c r="EZ609" s="28"/>
      <c r="FA609" s="28"/>
      <c r="FB609" s="28"/>
      <c r="FC609" s="28"/>
    </row>
    <row r="610" spans="1:159" s="11" customFormat="1" ht="15.75">
      <c r="A610" s="127"/>
      <c r="B610" s="130"/>
      <c r="C610" s="129"/>
      <c r="D610" s="130"/>
      <c r="E610" s="131"/>
      <c r="F610" s="220"/>
      <c r="G610" s="132"/>
      <c r="H610" s="132"/>
      <c r="I610" s="133"/>
      <c r="J610" s="132"/>
      <c r="K610" s="132"/>
      <c r="L610" s="132"/>
      <c r="M610" s="132"/>
      <c r="N610" s="132"/>
      <c r="O610" s="132"/>
      <c r="P610" s="133"/>
      <c r="Q610" s="133"/>
      <c r="R610" s="127"/>
      <c r="S610" s="132"/>
      <c r="T610" s="132"/>
      <c r="U610" s="132"/>
      <c r="V610" s="132"/>
      <c r="W610" s="133"/>
      <c r="X610" s="132"/>
      <c r="Y610" s="132"/>
      <c r="Z610" s="133"/>
      <c r="AA610" s="132"/>
      <c r="AB610" s="132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  <c r="CE610" s="28"/>
      <c r="CF610" s="28"/>
      <c r="CG610" s="28"/>
      <c r="CH610" s="28"/>
      <c r="CI610" s="28"/>
      <c r="CJ610" s="28"/>
      <c r="CK610" s="28"/>
      <c r="CL610" s="28"/>
      <c r="CM610" s="28"/>
      <c r="CN610" s="28"/>
      <c r="CO610" s="28"/>
      <c r="CP610" s="28"/>
      <c r="CQ610" s="28"/>
      <c r="CR610" s="28"/>
      <c r="CS610" s="28"/>
      <c r="CT610" s="28"/>
      <c r="CU610" s="28"/>
      <c r="CV610" s="28"/>
      <c r="CW610" s="28"/>
      <c r="CX610" s="28"/>
      <c r="CY610" s="28"/>
      <c r="CZ610" s="28"/>
      <c r="DA610" s="28"/>
      <c r="DB610" s="28"/>
      <c r="DC610" s="28"/>
      <c r="DD610" s="28"/>
      <c r="DE610" s="28"/>
      <c r="DF610" s="28"/>
      <c r="DG610" s="28"/>
      <c r="DH610" s="28"/>
      <c r="DI610" s="28"/>
      <c r="DJ610" s="28"/>
      <c r="DK610" s="28"/>
      <c r="DL610" s="28"/>
      <c r="DM610" s="28"/>
      <c r="DN610" s="28"/>
      <c r="DO610" s="28"/>
      <c r="DP610" s="28"/>
      <c r="DQ610" s="28"/>
      <c r="DR610" s="28"/>
      <c r="DS610" s="28"/>
      <c r="DT610" s="28"/>
      <c r="DU610" s="28"/>
      <c r="DV610" s="28"/>
      <c r="DW610" s="28"/>
      <c r="DX610" s="28"/>
      <c r="DY610" s="28"/>
      <c r="DZ610" s="28"/>
      <c r="EA610" s="28"/>
      <c r="EB610" s="28"/>
      <c r="EC610" s="28"/>
      <c r="ED610" s="28"/>
      <c r="EE610" s="28"/>
      <c r="EF610" s="28"/>
      <c r="EG610" s="28"/>
      <c r="EH610" s="28"/>
      <c r="EI610" s="28"/>
      <c r="EJ610" s="28"/>
      <c r="EK610" s="28"/>
      <c r="EL610" s="28"/>
      <c r="EM610" s="28"/>
      <c r="EN610" s="28"/>
      <c r="EO610" s="28"/>
      <c r="EP610" s="28"/>
      <c r="EQ610" s="28"/>
      <c r="ER610" s="28"/>
      <c r="ES610" s="28"/>
      <c r="ET610" s="28"/>
      <c r="EU610" s="28"/>
      <c r="EV610" s="28"/>
      <c r="EW610" s="28"/>
      <c r="EX610" s="28"/>
      <c r="EY610" s="28"/>
      <c r="EZ610" s="28"/>
      <c r="FA610" s="28"/>
      <c r="FB610" s="28"/>
      <c r="FC610" s="28"/>
    </row>
    <row r="611" spans="1:159" s="11" customFormat="1" ht="15.75">
      <c r="A611" s="134"/>
      <c r="B611" s="128" t="s">
        <v>264</v>
      </c>
      <c r="C611" s="135"/>
      <c r="D611" s="136"/>
      <c r="E611" s="137"/>
      <c r="F611" s="221"/>
      <c r="G611" s="138"/>
      <c r="H611" s="138"/>
      <c r="I611" s="133"/>
      <c r="J611" s="132"/>
      <c r="K611" s="132"/>
      <c r="L611" s="132"/>
      <c r="M611" s="132"/>
      <c r="N611" s="132"/>
      <c r="O611" s="132"/>
      <c r="P611" s="133"/>
      <c r="Q611" s="133"/>
      <c r="R611" s="127"/>
      <c r="S611" s="132"/>
      <c r="T611" s="132"/>
      <c r="U611" s="132"/>
      <c r="V611" s="132"/>
      <c r="W611" s="133"/>
      <c r="X611" s="132"/>
      <c r="Y611" s="132"/>
      <c r="Z611" s="133"/>
      <c r="AA611" s="132"/>
      <c r="AB611" s="132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  <c r="CE611" s="28"/>
      <c r="CF611" s="28"/>
      <c r="CG611" s="28"/>
      <c r="CH611" s="28"/>
      <c r="CI611" s="28"/>
      <c r="CJ611" s="28"/>
      <c r="CK611" s="28"/>
      <c r="CL611" s="28"/>
      <c r="CM611" s="28"/>
      <c r="CN611" s="28"/>
      <c r="CO611" s="28"/>
      <c r="CP611" s="28"/>
      <c r="CQ611" s="28"/>
      <c r="CR611" s="28"/>
      <c r="CS611" s="28"/>
      <c r="CT611" s="28"/>
      <c r="CU611" s="28"/>
      <c r="CV611" s="28"/>
      <c r="CW611" s="28"/>
      <c r="CX611" s="28"/>
      <c r="CY611" s="28"/>
      <c r="CZ611" s="28"/>
      <c r="DA611" s="28"/>
      <c r="DB611" s="28"/>
      <c r="DC611" s="28"/>
      <c r="DD611" s="28"/>
      <c r="DE611" s="28"/>
      <c r="DF611" s="28"/>
      <c r="DG611" s="28"/>
      <c r="DH611" s="28"/>
      <c r="DI611" s="28"/>
      <c r="DJ611" s="28"/>
      <c r="DK611" s="28"/>
      <c r="DL611" s="28"/>
      <c r="DM611" s="28"/>
      <c r="DN611" s="28"/>
      <c r="DO611" s="28"/>
      <c r="DP611" s="28"/>
      <c r="DQ611" s="28"/>
      <c r="DR611" s="28"/>
      <c r="DS611" s="28"/>
      <c r="DT611" s="28"/>
      <c r="DU611" s="28"/>
      <c r="DV611" s="28"/>
      <c r="DW611" s="28"/>
      <c r="DX611" s="28"/>
      <c r="DY611" s="28"/>
      <c r="DZ611" s="28"/>
      <c r="EA611" s="28"/>
      <c r="EB611" s="28"/>
      <c r="EC611" s="28"/>
      <c r="ED611" s="28"/>
      <c r="EE611" s="28"/>
      <c r="EF611" s="28"/>
      <c r="EG611" s="28"/>
      <c r="EH611" s="28"/>
      <c r="EI611" s="28"/>
      <c r="EJ611" s="28"/>
      <c r="EK611" s="28"/>
      <c r="EL611" s="28"/>
      <c r="EM611" s="28"/>
      <c r="EN611" s="28"/>
      <c r="EO611" s="28"/>
      <c r="EP611" s="28"/>
      <c r="EQ611" s="28"/>
      <c r="ER611" s="28"/>
      <c r="ES611" s="28"/>
      <c r="ET611" s="28"/>
      <c r="EU611" s="28"/>
      <c r="EV611" s="28"/>
      <c r="EW611" s="28"/>
      <c r="EX611" s="28"/>
      <c r="EY611" s="28"/>
      <c r="EZ611" s="28"/>
      <c r="FA611" s="28"/>
      <c r="FB611" s="28"/>
      <c r="FC611" s="28"/>
    </row>
    <row r="612" spans="1:159" s="11" customFormat="1" ht="16.5" thickBot="1">
      <c r="A612" s="134"/>
      <c r="B612" s="137"/>
      <c r="C612" s="139"/>
      <c r="D612" s="133"/>
      <c r="E612" s="137"/>
      <c r="F612" s="221"/>
      <c r="G612" s="138"/>
      <c r="H612" s="138"/>
      <c r="I612" s="133"/>
      <c r="J612" s="132"/>
      <c r="K612" s="132"/>
      <c r="L612" s="132"/>
      <c r="M612" s="132"/>
      <c r="N612" s="132"/>
      <c r="O612" s="132"/>
      <c r="P612" s="133"/>
      <c r="Q612" s="133"/>
      <c r="R612" s="127"/>
      <c r="S612" s="132"/>
      <c r="T612" s="132"/>
      <c r="U612" s="132"/>
      <c r="V612" s="132"/>
      <c r="W612" s="133"/>
      <c r="X612" s="132"/>
      <c r="Y612" s="132"/>
      <c r="Z612" s="133"/>
      <c r="AA612" s="132"/>
      <c r="AB612" s="132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  <c r="CG612" s="28"/>
      <c r="CH612" s="28"/>
      <c r="CI612" s="28"/>
      <c r="CJ612" s="28"/>
      <c r="CK612" s="28"/>
      <c r="CL612" s="28"/>
      <c r="CM612" s="28"/>
      <c r="CN612" s="28"/>
      <c r="CO612" s="28"/>
      <c r="CP612" s="28"/>
      <c r="CQ612" s="28"/>
      <c r="CR612" s="28"/>
      <c r="CS612" s="28"/>
      <c r="CT612" s="28"/>
      <c r="CU612" s="28"/>
      <c r="CV612" s="28"/>
      <c r="CW612" s="28"/>
      <c r="CX612" s="28"/>
      <c r="CY612" s="28"/>
      <c r="CZ612" s="28"/>
      <c r="DA612" s="28"/>
      <c r="DB612" s="28"/>
      <c r="DC612" s="28"/>
      <c r="DD612" s="28"/>
      <c r="DE612" s="28"/>
      <c r="DF612" s="28"/>
      <c r="DG612" s="28"/>
      <c r="DH612" s="28"/>
      <c r="DI612" s="28"/>
      <c r="DJ612" s="28"/>
      <c r="DK612" s="28"/>
      <c r="DL612" s="28"/>
      <c r="DM612" s="28"/>
      <c r="DN612" s="28"/>
      <c r="DO612" s="28"/>
      <c r="DP612" s="28"/>
      <c r="DQ612" s="28"/>
      <c r="DR612" s="28"/>
      <c r="DS612" s="28"/>
      <c r="DT612" s="28"/>
      <c r="DU612" s="28"/>
      <c r="DV612" s="28"/>
      <c r="DW612" s="28"/>
      <c r="DX612" s="28"/>
      <c r="DY612" s="28"/>
      <c r="DZ612" s="28"/>
      <c r="EA612" s="28"/>
      <c r="EB612" s="28"/>
      <c r="EC612" s="28"/>
      <c r="ED612" s="28"/>
      <c r="EE612" s="28"/>
      <c r="EF612" s="28"/>
      <c r="EG612" s="28"/>
      <c r="EH612" s="28"/>
      <c r="EI612" s="28"/>
      <c r="EJ612" s="28"/>
      <c r="EK612" s="28"/>
      <c r="EL612" s="28"/>
      <c r="EM612" s="28"/>
      <c r="EN612" s="28"/>
      <c r="EO612" s="28"/>
      <c r="EP612" s="28"/>
      <c r="EQ612" s="28"/>
      <c r="ER612" s="28"/>
      <c r="ES612" s="28"/>
      <c r="ET612" s="28"/>
      <c r="EU612" s="28"/>
      <c r="EV612" s="28"/>
      <c r="EW612" s="28"/>
      <c r="EX612" s="28"/>
      <c r="EY612" s="28"/>
      <c r="EZ612" s="28"/>
      <c r="FA612" s="28"/>
      <c r="FB612" s="28"/>
      <c r="FC612" s="28"/>
    </row>
    <row r="613" spans="1:159" s="11" customFormat="1" ht="15.75">
      <c r="A613" s="296" t="s">
        <v>240</v>
      </c>
      <c r="B613" s="140"/>
      <c r="C613" s="141"/>
      <c r="D613" s="142"/>
      <c r="E613" s="276" t="s">
        <v>241</v>
      </c>
      <c r="F613" s="279" t="s">
        <v>242</v>
      </c>
      <c r="G613" s="299" t="s">
        <v>243</v>
      </c>
      <c r="H613" s="302" t="s">
        <v>244</v>
      </c>
      <c r="I613" s="133"/>
      <c r="J613" s="132"/>
      <c r="K613" s="132"/>
      <c r="L613" s="132"/>
      <c r="M613" s="132"/>
      <c r="N613" s="132"/>
      <c r="O613" s="132"/>
      <c r="P613" s="133"/>
      <c r="Q613" s="133"/>
      <c r="R613" s="127"/>
      <c r="S613" s="132"/>
      <c r="T613" s="132"/>
      <c r="U613" s="132"/>
      <c r="V613" s="132"/>
      <c r="W613" s="133"/>
      <c r="X613" s="132"/>
      <c r="Y613" s="132"/>
      <c r="Z613" s="133"/>
      <c r="AA613" s="132"/>
      <c r="AB613" s="132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8"/>
      <c r="CF613" s="28"/>
      <c r="CG613" s="28"/>
      <c r="CH613" s="28"/>
      <c r="CI613" s="28"/>
      <c r="CJ613" s="28"/>
      <c r="CK613" s="28"/>
      <c r="CL613" s="28"/>
      <c r="CM613" s="28"/>
      <c r="CN613" s="28"/>
      <c r="CO613" s="28"/>
      <c r="CP613" s="28"/>
      <c r="CQ613" s="28"/>
      <c r="CR613" s="28"/>
      <c r="CS613" s="28"/>
      <c r="CT613" s="28"/>
      <c r="CU613" s="28"/>
      <c r="CV613" s="28"/>
      <c r="CW613" s="28"/>
      <c r="CX613" s="28"/>
      <c r="CY613" s="28"/>
      <c r="CZ613" s="28"/>
      <c r="DA613" s="28"/>
      <c r="DB613" s="28"/>
      <c r="DC613" s="28"/>
      <c r="DD613" s="28"/>
      <c r="DE613" s="28"/>
      <c r="DF613" s="28"/>
      <c r="DG613" s="28"/>
      <c r="DH613" s="28"/>
      <c r="DI613" s="28"/>
      <c r="DJ613" s="28"/>
      <c r="DK613" s="28"/>
      <c r="DL613" s="28"/>
      <c r="DM613" s="28"/>
      <c r="DN613" s="28"/>
      <c r="DO613" s="28"/>
      <c r="DP613" s="28"/>
      <c r="DQ613" s="28"/>
      <c r="DR613" s="28"/>
      <c r="DS613" s="28"/>
      <c r="DT613" s="28"/>
      <c r="DU613" s="28"/>
      <c r="DV613" s="28"/>
      <c r="DW613" s="28"/>
      <c r="DX613" s="28"/>
      <c r="DY613" s="28"/>
      <c r="DZ613" s="28"/>
      <c r="EA613" s="28"/>
      <c r="EB613" s="28"/>
      <c r="EC613" s="28"/>
      <c r="ED613" s="28"/>
      <c r="EE613" s="28"/>
      <c r="EF613" s="28"/>
      <c r="EG613" s="28"/>
      <c r="EH613" s="28"/>
      <c r="EI613" s="28"/>
      <c r="EJ613" s="28"/>
      <c r="EK613" s="28"/>
      <c r="EL613" s="28"/>
      <c r="EM613" s="28"/>
      <c r="EN613" s="28"/>
      <c r="EO613" s="28"/>
      <c r="EP613" s="28"/>
      <c r="EQ613" s="28"/>
      <c r="ER613" s="28"/>
      <c r="ES613" s="28"/>
      <c r="ET613" s="28"/>
      <c r="EU613" s="28"/>
      <c r="EV613" s="28"/>
      <c r="EW613" s="28"/>
      <c r="EX613" s="28"/>
      <c r="EY613" s="28"/>
      <c r="EZ613" s="28"/>
      <c r="FA613" s="28"/>
      <c r="FB613" s="28"/>
      <c r="FC613" s="28"/>
    </row>
    <row r="614" spans="1:159" s="11" customFormat="1" ht="15.75">
      <c r="A614" s="297"/>
      <c r="B614" s="143" t="s">
        <v>245</v>
      </c>
      <c r="C614" s="139"/>
      <c r="D614" s="144"/>
      <c r="E614" s="277"/>
      <c r="F614" s="280"/>
      <c r="G614" s="277"/>
      <c r="H614" s="303"/>
      <c r="I614" s="133"/>
      <c r="J614" s="132"/>
      <c r="K614" s="132"/>
      <c r="L614" s="132"/>
      <c r="M614" s="132"/>
      <c r="N614" s="132"/>
      <c r="O614" s="132"/>
      <c r="P614" s="133"/>
      <c r="Q614" s="133"/>
      <c r="R614" s="127"/>
      <c r="S614" s="132"/>
      <c r="T614" s="132"/>
      <c r="U614" s="132"/>
      <c r="V614" s="132"/>
      <c r="W614" s="133"/>
      <c r="X614" s="132"/>
      <c r="Y614" s="132"/>
      <c r="Z614" s="133"/>
      <c r="AA614" s="132"/>
      <c r="AB614" s="132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  <c r="CE614" s="28"/>
      <c r="CF614" s="28"/>
      <c r="CG614" s="28"/>
      <c r="CH614" s="28"/>
      <c r="CI614" s="28"/>
      <c r="CJ614" s="28"/>
      <c r="CK614" s="28"/>
      <c r="CL614" s="28"/>
      <c r="CM614" s="28"/>
      <c r="CN614" s="28"/>
      <c r="CO614" s="28"/>
      <c r="CP614" s="28"/>
      <c r="CQ614" s="28"/>
      <c r="CR614" s="28"/>
      <c r="CS614" s="28"/>
      <c r="CT614" s="28"/>
      <c r="CU614" s="28"/>
      <c r="CV614" s="28"/>
      <c r="CW614" s="28"/>
      <c r="CX614" s="28"/>
      <c r="CY614" s="28"/>
      <c r="CZ614" s="28"/>
      <c r="DA614" s="28"/>
      <c r="DB614" s="28"/>
      <c r="DC614" s="28"/>
      <c r="DD614" s="28"/>
      <c r="DE614" s="28"/>
      <c r="DF614" s="28"/>
      <c r="DG614" s="28"/>
      <c r="DH614" s="28"/>
      <c r="DI614" s="28"/>
      <c r="DJ614" s="28"/>
      <c r="DK614" s="28"/>
      <c r="DL614" s="28"/>
      <c r="DM614" s="28"/>
      <c r="DN614" s="28"/>
      <c r="DO614" s="28"/>
      <c r="DP614" s="28"/>
      <c r="DQ614" s="28"/>
      <c r="DR614" s="28"/>
      <c r="DS614" s="28"/>
      <c r="DT614" s="28"/>
      <c r="DU614" s="28"/>
      <c r="DV614" s="28"/>
      <c r="DW614" s="28"/>
      <c r="DX614" s="28"/>
      <c r="DY614" s="28"/>
      <c r="DZ614" s="28"/>
      <c r="EA614" s="28"/>
      <c r="EB614" s="28"/>
      <c r="EC614" s="28"/>
      <c r="ED614" s="28"/>
      <c r="EE614" s="28"/>
      <c r="EF614" s="28"/>
      <c r="EG614" s="28"/>
      <c r="EH614" s="28"/>
      <c r="EI614" s="28"/>
      <c r="EJ614" s="28"/>
      <c r="EK614" s="28"/>
      <c r="EL614" s="28"/>
      <c r="EM614" s="28"/>
      <c r="EN614" s="28"/>
      <c r="EO614" s="28"/>
      <c r="EP614" s="28"/>
      <c r="EQ614" s="28"/>
      <c r="ER614" s="28"/>
      <c r="ES614" s="28"/>
      <c r="ET614" s="28"/>
      <c r="EU614" s="28"/>
      <c r="EV614" s="28"/>
      <c r="EW614" s="28"/>
      <c r="EX614" s="28"/>
      <c r="EY614" s="28"/>
      <c r="EZ614" s="28"/>
      <c r="FA614" s="28"/>
      <c r="FB614" s="28"/>
      <c r="FC614" s="28"/>
    </row>
    <row r="615" spans="1:159" s="11" customFormat="1" ht="16.5" thickBot="1">
      <c r="A615" s="298"/>
      <c r="B615" s="145"/>
      <c r="C615" s="146"/>
      <c r="D615" s="147"/>
      <c r="E615" s="278"/>
      <c r="F615" s="281"/>
      <c r="G615" s="278"/>
      <c r="H615" s="304"/>
      <c r="I615" s="133"/>
      <c r="J615" s="132"/>
      <c r="K615" s="132"/>
      <c r="L615" s="132"/>
      <c r="M615" s="132"/>
      <c r="N615" s="132"/>
      <c r="O615" s="132"/>
      <c r="P615" s="133"/>
      <c r="Q615" s="133"/>
      <c r="R615" s="127"/>
      <c r="S615" s="132"/>
      <c r="T615" s="132"/>
      <c r="U615" s="132"/>
      <c r="V615" s="132"/>
      <c r="W615" s="133"/>
      <c r="X615" s="132"/>
      <c r="Y615" s="132"/>
      <c r="Z615" s="133"/>
      <c r="AA615" s="132"/>
      <c r="AB615" s="132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  <c r="CG615" s="28"/>
      <c r="CH615" s="28"/>
      <c r="CI615" s="28"/>
      <c r="CJ615" s="28"/>
      <c r="CK615" s="28"/>
      <c r="CL615" s="28"/>
      <c r="CM615" s="28"/>
      <c r="CN615" s="28"/>
      <c r="CO615" s="28"/>
      <c r="CP615" s="28"/>
      <c r="CQ615" s="28"/>
      <c r="CR615" s="28"/>
      <c r="CS615" s="28"/>
      <c r="CT615" s="28"/>
      <c r="CU615" s="28"/>
      <c r="CV615" s="28"/>
      <c r="CW615" s="28"/>
      <c r="CX615" s="28"/>
      <c r="CY615" s="28"/>
      <c r="CZ615" s="28"/>
      <c r="DA615" s="28"/>
      <c r="DB615" s="28"/>
      <c r="DC615" s="28"/>
      <c r="DD615" s="28"/>
      <c r="DE615" s="28"/>
      <c r="DF615" s="28"/>
      <c r="DG615" s="28"/>
      <c r="DH615" s="28"/>
      <c r="DI615" s="28"/>
      <c r="DJ615" s="28"/>
      <c r="DK615" s="28"/>
      <c r="DL615" s="28"/>
      <c r="DM615" s="28"/>
      <c r="DN615" s="28"/>
      <c r="DO615" s="28"/>
      <c r="DP615" s="28"/>
      <c r="DQ615" s="28"/>
      <c r="DR615" s="28"/>
      <c r="DS615" s="28"/>
      <c r="DT615" s="28"/>
      <c r="DU615" s="28"/>
      <c r="DV615" s="28"/>
      <c r="DW615" s="28"/>
      <c r="DX615" s="28"/>
      <c r="DY615" s="28"/>
      <c r="DZ615" s="28"/>
      <c r="EA615" s="28"/>
      <c r="EB615" s="28"/>
      <c r="EC615" s="28"/>
      <c r="ED615" s="28"/>
      <c r="EE615" s="28"/>
      <c r="EF615" s="28"/>
      <c r="EG615" s="28"/>
      <c r="EH615" s="28"/>
      <c r="EI615" s="28"/>
      <c r="EJ615" s="28"/>
      <c r="EK615" s="28"/>
      <c r="EL615" s="28"/>
      <c r="EM615" s="28"/>
      <c r="EN615" s="28"/>
      <c r="EO615" s="28"/>
      <c r="EP615" s="28"/>
      <c r="EQ615" s="28"/>
      <c r="ER615" s="28"/>
      <c r="ES615" s="28"/>
      <c r="ET615" s="28"/>
      <c r="EU615" s="28"/>
      <c r="EV615" s="28"/>
      <c r="EW615" s="28"/>
      <c r="EX615" s="28"/>
      <c r="EY615" s="28"/>
      <c r="EZ615" s="28"/>
      <c r="FA615" s="28"/>
      <c r="FB615" s="28"/>
      <c r="FC615" s="28"/>
    </row>
    <row r="616" spans="1:159" s="11" customFormat="1" ht="27" customHeight="1">
      <c r="A616" s="122">
        <v>4</v>
      </c>
      <c r="B616" s="295" t="s">
        <v>265</v>
      </c>
      <c r="C616" s="283"/>
      <c r="D616" s="284"/>
      <c r="E616" s="148" t="s">
        <v>48</v>
      </c>
      <c r="F616" s="228">
        <v>70</v>
      </c>
      <c r="G616" s="271"/>
      <c r="H616" s="123">
        <f>F616*G616</f>
        <v>0</v>
      </c>
      <c r="I616" s="133"/>
      <c r="J616" s="132"/>
      <c r="K616" s="132"/>
      <c r="L616" s="132"/>
      <c r="M616" s="132"/>
      <c r="N616" s="132"/>
      <c r="O616" s="132"/>
      <c r="P616" s="133"/>
      <c r="Q616" s="133"/>
      <c r="R616" s="127"/>
      <c r="S616" s="132"/>
      <c r="T616" s="132"/>
      <c r="U616" s="132"/>
      <c r="V616" s="132"/>
      <c r="W616" s="133"/>
      <c r="X616" s="132"/>
      <c r="Y616" s="132"/>
      <c r="Z616" s="133"/>
      <c r="AA616" s="132"/>
      <c r="AB616" s="132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  <c r="CE616" s="28"/>
      <c r="CF616" s="28"/>
      <c r="CG616" s="28"/>
      <c r="CH616" s="28"/>
      <c r="CI616" s="28"/>
      <c r="CJ616" s="28"/>
      <c r="CK616" s="28"/>
      <c r="CL616" s="28"/>
      <c r="CM616" s="28"/>
      <c r="CN616" s="28"/>
      <c r="CO616" s="28"/>
      <c r="CP616" s="28"/>
      <c r="CQ616" s="28"/>
      <c r="CR616" s="28"/>
      <c r="CS616" s="28"/>
      <c r="CT616" s="28"/>
      <c r="CU616" s="28"/>
      <c r="CV616" s="28"/>
      <c r="CW616" s="28"/>
      <c r="CX616" s="28"/>
      <c r="CY616" s="28"/>
      <c r="CZ616" s="28"/>
      <c r="DA616" s="28"/>
      <c r="DB616" s="28"/>
      <c r="DC616" s="28"/>
      <c r="DD616" s="28"/>
      <c r="DE616" s="28"/>
      <c r="DF616" s="28"/>
      <c r="DG616" s="28"/>
      <c r="DH616" s="28"/>
      <c r="DI616" s="28"/>
      <c r="DJ616" s="28"/>
      <c r="DK616" s="28"/>
      <c r="DL616" s="28"/>
      <c r="DM616" s="28"/>
      <c r="DN616" s="28"/>
      <c r="DO616" s="28"/>
      <c r="DP616" s="28"/>
      <c r="DQ616" s="28"/>
      <c r="DR616" s="28"/>
      <c r="DS616" s="28"/>
      <c r="DT616" s="28"/>
      <c r="DU616" s="28"/>
      <c r="DV616" s="28"/>
      <c r="DW616" s="28"/>
      <c r="DX616" s="28"/>
      <c r="DY616" s="28"/>
      <c r="DZ616" s="28"/>
      <c r="EA616" s="28"/>
      <c r="EB616" s="28"/>
      <c r="EC616" s="28"/>
      <c r="ED616" s="28"/>
      <c r="EE616" s="28"/>
      <c r="EF616" s="28"/>
      <c r="EG616" s="28"/>
      <c r="EH616" s="28"/>
      <c r="EI616" s="28"/>
      <c r="EJ616" s="28"/>
      <c r="EK616" s="28"/>
      <c r="EL616" s="28"/>
      <c r="EM616" s="28"/>
      <c r="EN616" s="28"/>
      <c r="EO616" s="28"/>
      <c r="EP616" s="28"/>
      <c r="EQ616" s="28"/>
      <c r="ER616" s="28"/>
      <c r="ES616" s="28"/>
      <c r="ET616" s="28"/>
      <c r="EU616" s="28"/>
      <c r="EV616" s="28"/>
      <c r="EW616" s="28"/>
      <c r="EX616" s="28"/>
      <c r="EY616" s="28"/>
      <c r="EZ616" s="28"/>
      <c r="FA616" s="28"/>
      <c r="FB616" s="28"/>
      <c r="FC616" s="28"/>
    </row>
    <row r="617" spans="1:159" s="11" customFormat="1" ht="27.75" customHeight="1">
      <c r="A617" s="122">
        <v>5</v>
      </c>
      <c r="B617" s="295" t="s">
        <v>266</v>
      </c>
      <c r="C617" s="283"/>
      <c r="D617" s="284"/>
      <c r="E617" s="148" t="s">
        <v>48</v>
      </c>
      <c r="F617" s="228">
        <v>250</v>
      </c>
      <c r="G617" s="271"/>
      <c r="H617" s="123">
        <f>F617*G617</f>
        <v>0</v>
      </c>
      <c r="I617" s="133"/>
      <c r="J617" s="132"/>
      <c r="K617" s="132"/>
      <c r="L617" s="132"/>
      <c r="M617" s="132"/>
      <c r="N617" s="132"/>
      <c r="O617" s="132"/>
      <c r="P617" s="133"/>
      <c r="Q617" s="133"/>
      <c r="R617" s="127"/>
      <c r="S617" s="132"/>
      <c r="T617" s="132"/>
      <c r="U617" s="132"/>
      <c r="V617" s="132"/>
      <c r="W617" s="133"/>
      <c r="X617" s="132"/>
      <c r="Y617" s="132"/>
      <c r="Z617" s="133"/>
      <c r="AA617" s="132"/>
      <c r="AB617" s="132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  <c r="CE617" s="28"/>
      <c r="CF617" s="28"/>
      <c r="CG617" s="28"/>
      <c r="CH617" s="28"/>
      <c r="CI617" s="28"/>
      <c r="CJ617" s="28"/>
      <c r="CK617" s="28"/>
      <c r="CL617" s="28"/>
      <c r="CM617" s="28"/>
      <c r="CN617" s="28"/>
      <c r="CO617" s="28"/>
      <c r="CP617" s="28"/>
      <c r="CQ617" s="28"/>
      <c r="CR617" s="28"/>
      <c r="CS617" s="28"/>
      <c r="CT617" s="28"/>
      <c r="CU617" s="28"/>
      <c r="CV617" s="28"/>
      <c r="CW617" s="28"/>
      <c r="CX617" s="28"/>
      <c r="CY617" s="28"/>
      <c r="CZ617" s="28"/>
      <c r="DA617" s="28"/>
      <c r="DB617" s="28"/>
      <c r="DC617" s="28"/>
      <c r="DD617" s="28"/>
      <c r="DE617" s="28"/>
      <c r="DF617" s="28"/>
      <c r="DG617" s="28"/>
      <c r="DH617" s="28"/>
      <c r="DI617" s="28"/>
      <c r="DJ617" s="28"/>
      <c r="DK617" s="28"/>
      <c r="DL617" s="28"/>
      <c r="DM617" s="28"/>
      <c r="DN617" s="28"/>
      <c r="DO617" s="28"/>
      <c r="DP617" s="28"/>
      <c r="DQ617" s="28"/>
      <c r="DR617" s="28"/>
      <c r="DS617" s="28"/>
      <c r="DT617" s="28"/>
      <c r="DU617" s="28"/>
      <c r="DV617" s="28"/>
      <c r="DW617" s="28"/>
      <c r="DX617" s="28"/>
      <c r="DY617" s="28"/>
      <c r="DZ617" s="28"/>
      <c r="EA617" s="28"/>
      <c r="EB617" s="28"/>
      <c r="EC617" s="28"/>
      <c r="ED617" s="28"/>
      <c r="EE617" s="28"/>
      <c r="EF617" s="28"/>
      <c r="EG617" s="28"/>
      <c r="EH617" s="28"/>
      <c r="EI617" s="28"/>
      <c r="EJ617" s="28"/>
      <c r="EK617" s="28"/>
      <c r="EL617" s="28"/>
      <c r="EM617" s="28"/>
      <c r="EN617" s="28"/>
      <c r="EO617" s="28"/>
      <c r="EP617" s="28"/>
      <c r="EQ617" s="28"/>
      <c r="ER617" s="28"/>
      <c r="ES617" s="28"/>
      <c r="ET617" s="28"/>
      <c r="EU617" s="28"/>
      <c r="EV617" s="28"/>
      <c r="EW617" s="28"/>
      <c r="EX617" s="28"/>
      <c r="EY617" s="28"/>
      <c r="EZ617" s="28"/>
      <c r="FA617" s="28"/>
      <c r="FB617" s="28"/>
      <c r="FC617" s="28"/>
    </row>
    <row r="618" spans="1:159" s="11" customFormat="1" ht="25.5" customHeight="1">
      <c r="A618" s="122">
        <v>6</v>
      </c>
      <c r="B618" s="295" t="s">
        <v>267</v>
      </c>
      <c r="C618" s="283"/>
      <c r="D618" s="284"/>
      <c r="E618" s="148" t="s">
        <v>48</v>
      </c>
      <c r="F618" s="228">
        <v>120</v>
      </c>
      <c r="G618" s="271"/>
      <c r="H618" s="123">
        <f>F618*G618</f>
        <v>0</v>
      </c>
      <c r="I618" s="133"/>
      <c r="J618" s="132"/>
      <c r="K618" s="132"/>
      <c r="L618" s="132"/>
      <c r="M618" s="132"/>
      <c r="N618" s="132"/>
      <c r="O618" s="132"/>
      <c r="P618" s="133"/>
      <c r="Q618" s="133"/>
      <c r="R618" s="127"/>
      <c r="S618" s="132"/>
      <c r="T618" s="132"/>
      <c r="U618" s="132"/>
      <c r="V618" s="132"/>
      <c r="W618" s="133"/>
      <c r="X618" s="132"/>
      <c r="Y618" s="132"/>
      <c r="Z618" s="133"/>
      <c r="AA618" s="132"/>
      <c r="AB618" s="132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  <c r="CE618" s="28"/>
      <c r="CF618" s="28"/>
      <c r="CG618" s="28"/>
      <c r="CH618" s="28"/>
      <c r="CI618" s="28"/>
      <c r="CJ618" s="28"/>
      <c r="CK618" s="28"/>
      <c r="CL618" s="28"/>
      <c r="CM618" s="28"/>
      <c r="CN618" s="28"/>
      <c r="CO618" s="28"/>
      <c r="CP618" s="28"/>
      <c r="CQ618" s="28"/>
      <c r="CR618" s="28"/>
      <c r="CS618" s="28"/>
      <c r="CT618" s="28"/>
      <c r="CU618" s="28"/>
      <c r="CV618" s="28"/>
      <c r="CW618" s="28"/>
      <c r="CX618" s="28"/>
      <c r="CY618" s="28"/>
      <c r="CZ618" s="28"/>
      <c r="DA618" s="28"/>
      <c r="DB618" s="28"/>
      <c r="DC618" s="28"/>
      <c r="DD618" s="28"/>
      <c r="DE618" s="28"/>
      <c r="DF618" s="28"/>
      <c r="DG618" s="28"/>
      <c r="DH618" s="28"/>
      <c r="DI618" s="28"/>
      <c r="DJ618" s="28"/>
      <c r="DK618" s="28"/>
      <c r="DL618" s="28"/>
      <c r="DM618" s="28"/>
      <c r="DN618" s="28"/>
      <c r="DO618" s="28"/>
      <c r="DP618" s="28"/>
      <c r="DQ618" s="28"/>
      <c r="DR618" s="28"/>
      <c r="DS618" s="28"/>
      <c r="DT618" s="28"/>
      <c r="DU618" s="28"/>
      <c r="DV618" s="28"/>
      <c r="DW618" s="28"/>
      <c r="DX618" s="28"/>
      <c r="DY618" s="28"/>
      <c r="DZ618" s="28"/>
      <c r="EA618" s="28"/>
      <c r="EB618" s="28"/>
      <c r="EC618" s="28"/>
      <c r="ED618" s="28"/>
      <c r="EE618" s="28"/>
      <c r="EF618" s="28"/>
      <c r="EG618" s="28"/>
      <c r="EH618" s="28"/>
      <c r="EI618" s="28"/>
      <c r="EJ618" s="28"/>
      <c r="EK618" s="28"/>
      <c r="EL618" s="28"/>
      <c r="EM618" s="28"/>
      <c r="EN618" s="28"/>
      <c r="EO618" s="28"/>
      <c r="EP618" s="28"/>
      <c r="EQ618" s="28"/>
      <c r="ER618" s="28"/>
      <c r="ES618" s="28"/>
      <c r="ET618" s="28"/>
      <c r="EU618" s="28"/>
      <c r="EV618" s="28"/>
      <c r="EW618" s="28"/>
      <c r="EX618" s="28"/>
      <c r="EY618" s="28"/>
      <c r="EZ618" s="28"/>
      <c r="FA618" s="28"/>
      <c r="FB618" s="28"/>
      <c r="FC618" s="28"/>
    </row>
    <row r="619" spans="1:159" s="11" customFormat="1" ht="15.75">
      <c r="A619" s="122">
        <v>8</v>
      </c>
      <c r="B619" s="295" t="s">
        <v>268</v>
      </c>
      <c r="C619" s="283"/>
      <c r="D619" s="284"/>
      <c r="E619" s="148" t="s">
        <v>48</v>
      </c>
      <c r="F619" s="228">
        <v>20</v>
      </c>
      <c r="G619" s="271"/>
      <c r="H619" s="123">
        <f>F619*G619</f>
        <v>0</v>
      </c>
      <c r="I619" s="133"/>
      <c r="J619" s="132"/>
      <c r="K619" s="132"/>
      <c r="L619" s="132"/>
      <c r="M619" s="132"/>
      <c r="N619" s="132"/>
      <c r="O619" s="132"/>
      <c r="P619" s="133"/>
      <c r="Q619" s="133"/>
      <c r="R619" s="127"/>
      <c r="S619" s="132"/>
      <c r="T619" s="132"/>
      <c r="U619" s="132"/>
      <c r="V619" s="132"/>
      <c r="W619" s="133"/>
      <c r="X619" s="132"/>
      <c r="Y619" s="132"/>
      <c r="Z619" s="133"/>
      <c r="AA619" s="132"/>
      <c r="AB619" s="132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  <c r="CE619" s="28"/>
      <c r="CF619" s="28"/>
      <c r="CG619" s="28"/>
      <c r="CH619" s="28"/>
      <c r="CI619" s="28"/>
      <c r="CJ619" s="28"/>
      <c r="CK619" s="28"/>
      <c r="CL619" s="28"/>
      <c r="CM619" s="28"/>
      <c r="CN619" s="28"/>
      <c r="CO619" s="28"/>
      <c r="CP619" s="28"/>
      <c r="CQ619" s="28"/>
      <c r="CR619" s="28"/>
      <c r="CS619" s="28"/>
      <c r="CT619" s="28"/>
      <c r="CU619" s="28"/>
      <c r="CV619" s="28"/>
      <c r="CW619" s="28"/>
      <c r="CX619" s="28"/>
      <c r="CY619" s="28"/>
      <c r="CZ619" s="28"/>
      <c r="DA619" s="28"/>
      <c r="DB619" s="28"/>
      <c r="DC619" s="28"/>
      <c r="DD619" s="28"/>
      <c r="DE619" s="28"/>
      <c r="DF619" s="28"/>
      <c r="DG619" s="28"/>
      <c r="DH619" s="28"/>
      <c r="DI619" s="28"/>
      <c r="DJ619" s="28"/>
      <c r="DK619" s="28"/>
      <c r="DL619" s="28"/>
      <c r="DM619" s="28"/>
      <c r="DN619" s="28"/>
      <c r="DO619" s="28"/>
      <c r="DP619" s="28"/>
      <c r="DQ619" s="28"/>
      <c r="DR619" s="28"/>
      <c r="DS619" s="28"/>
      <c r="DT619" s="28"/>
      <c r="DU619" s="28"/>
      <c r="DV619" s="28"/>
      <c r="DW619" s="28"/>
      <c r="DX619" s="28"/>
      <c r="DY619" s="28"/>
      <c r="DZ619" s="28"/>
      <c r="EA619" s="28"/>
      <c r="EB619" s="28"/>
      <c r="EC619" s="28"/>
      <c r="ED619" s="28"/>
      <c r="EE619" s="28"/>
      <c r="EF619" s="28"/>
      <c r="EG619" s="28"/>
      <c r="EH619" s="28"/>
      <c r="EI619" s="28"/>
      <c r="EJ619" s="28"/>
      <c r="EK619" s="28"/>
      <c r="EL619" s="28"/>
      <c r="EM619" s="28"/>
      <c r="EN619" s="28"/>
      <c r="EO619" s="28"/>
      <c r="EP619" s="28"/>
      <c r="EQ619" s="28"/>
      <c r="ER619" s="28"/>
      <c r="ES619" s="28"/>
      <c r="ET619" s="28"/>
      <c r="EU619" s="28"/>
      <c r="EV619" s="28"/>
      <c r="EW619" s="28"/>
      <c r="EX619" s="28"/>
      <c r="EY619" s="28"/>
      <c r="EZ619" s="28"/>
      <c r="FA619" s="28"/>
      <c r="FB619" s="28"/>
      <c r="FC619" s="28"/>
    </row>
    <row r="620" spans="1:159" s="11" customFormat="1" ht="15.75">
      <c r="A620" s="122"/>
      <c r="B620" s="117" t="s">
        <v>4</v>
      </c>
      <c r="C620" s="149"/>
      <c r="D620" s="150"/>
      <c r="E620" s="151"/>
      <c r="F620" s="223"/>
      <c r="G620" s="152"/>
      <c r="H620" s="123">
        <f>SUM(H616:H619)</f>
        <v>0</v>
      </c>
      <c r="I620" s="119"/>
      <c r="J620" s="124"/>
      <c r="K620" s="124"/>
      <c r="L620" s="124"/>
      <c r="M620" s="124"/>
      <c r="N620" s="124"/>
      <c r="O620" s="124"/>
      <c r="P620" s="119"/>
      <c r="Q620" s="119"/>
      <c r="R620" s="125"/>
      <c r="S620" s="124"/>
      <c r="T620" s="124"/>
      <c r="U620" s="124"/>
      <c r="V620" s="124"/>
      <c r="W620" s="119"/>
      <c r="X620" s="124"/>
      <c r="Y620" s="124"/>
      <c r="Z620" s="119"/>
      <c r="AA620" s="124"/>
      <c r="AB620" s="124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  <c r="CE620" s="28"/>
      <c r="CF620" s="28"/>
      <c r="CG620" s="28"/>
      <c r="CH620" s="28"/>
      <c r="CI620" s="28"/>
      <c r="CJ620" s="28"/>
      <c r="CK620" s="28"/>
      <c r="CL620" s="28"/>
      <c r="CM620" s="28"/>
      <c r="CN620" s="28"/>
      <c r="CO620" s="28"/>
      <c r="CP620" s="28"/>
      <c r="CQ620" s="28"/>
      <c r="CR620" s="28"/>
      <c r="CS620" s="28"/>
      <c r="CT620" s="28"/>
      <c r="CU620" s="28"/>
      <c r="CV620" s="28"/>
      <c r="CW620" s="28"/>
      <c r="CX620" s="28"/>
      <c r="CY620" s="28"/>
      <c r="CZ620" s="28"/>
      <c r="DA620" s="28"/>
      <c r="DB620" s="28"/>
      <c r="DC620" s="28"/>
      <c r="DD620" s="28"/>
      <c r="DE620" s="28"/>
      <c r="DF620" s="28"/>
      <c r="DG620" s="28"/>
      <c r="DH620" s="28"/>
      <c r="DI620" s="28"/>
      <c r="DJ620" s="28"/>
      <c r="DK620" s="28"/>
      <c r="DL620" s="28"/>
      <c r="DM620" s="28"/>
      <c r="DN620" s="28"/>
      <c r="DO620" s="28"/>
      <c r="DP620" s="28"/>
      <c r="DQ620" s="28"/>
      <c r="DR620" s="28"/>
      <c r="DS620" s="28"/>
      <c r="DT620" s="28"/>
      <c r="DU620" s="28"/>
      <c r="DV620" s="28"/>
      <c r="DW620" s="28"/>
      <c r="DX620" s="28"/>
      <c r="DY620" s="28"/>
      <c r="DZ620" s="28"/>
      <c r="EA620" s="28"/>
      <c r="EB620" s="28"/>
      <c r="EC620" s="28"/>
      <c r="ED620" s="28"/>
      <c r="EE620" s="28"/>
      <c r="EF620" s="28"/>
      <c r="EG620" s="28"/>
      <c r="EH620" s="28"/>
      <c r="EI620" s="28"/>
      <c r="EJ620" s="28"/>
      <c r="EK620" s="28"/>
      <c r="EL620" s="28"/>
      <c r="EM620" s="28"/>
      <c r="EN620" s="28"/>
      <c r="EO620" s="28"/>
      <c r="EP620" s="28"/>
      <c r="EQ620" s="28"/>
      <c r="ER620" s="28"/>
      <c r="ES620" s="28"/>
      <c r="ET620" s="28"/>
      <c r="EU620" s="28"/>
      <c r="EV620" s="28"/>
      <c r="EW620" s="28"/>
      <c r="EX620" s="28"/>
      <c r="EY620" s="28"/>
      <c r="EZ620" s="28"/>
      <c r="FA620" s="28"/>
      <c r="FB620" s="28"/>
      <c r="FC620" s="28"/>
    </row>
    <row r="621" spans="1:159" s="11" customFormat="1" ht="15.75">
      <c r="A621" s="125"/>
      <c r="B621" s="119"/>
      <c r="C621" s="139"/>
      <c r="D621" s="119"/>
      <c r="E621" s="119"/>
      <c r="F621" s="22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  <c r="CE621" s="28"/>
      <c r="CF621" s="28"/>
      <c r="CG621" s="28"/>
      <c r="CH621" s="28"/>
      <c r="CI621" s="28"/>
      <c r="CJ621" s="28"/>
      <c r="CK621" s="28"/>
      <c r="CL621" s="28"/>
      <c r="CM621" s="28"/>
      <c r="CN621" s="28"/>
      <c r="CO621" s="28"/>
      <c r="CP621" s="28"/>
      <c r="CQ621" s="28"/>
      <c r="CR621" s="28"/>
      <c r="CS621" s="28"/>
      <c r="CT621" s="28"/>
      <c r="CU621" s="28"/>
      <c r="CV621" s="28"/>
      <c r="CW621" s="28"/>
      <c r="CX621" s="28"/>
      <c r="CY621" s="28"/>
      <c r="CZ621" s="28"/>
      <c r="DA621" s="28"/>
      <c r="DB621" s="28"/>
      <c r="DC621" s="28"/>
      <c r="DD621" s="28"/>
      <c r="DE621" s="28"/>
      <c r="DF621" s="28"/>
      <c r="DG621" s="28"/>
      <c r="DH621" s="28"/>
      <c r="DI621" s="28"/>
      <c r="DJ621" s="28"/>
      <c r="DK621" s="28"/>
      <c r="DL621" s="28"/>
      <c r="DM621" s="28"/>
      <c r="DN621" s="28"/>
      <c r="DO621" s="28"/>
      <c r="DP621" s="28"/>
      <c r="DQ621" s="28"/>
      <c r="DR621" s="28"/>
      <c r="DS621" s="28"/>
      <c r="DT621" s="28"/>
      <c r="DU621" s="28"/>
      <c r="DV621" s="28"/>
      <c r="DW621" s="28"/>
      <c r="DX621" s="28"/>
      <c r="DY621" s="28"/>
      <c r="DZ621" s="28"/>
      <c r="EA621" s="28"/>
      <c r="EB621" s="28"/>
      <c r="EC621" s="28"/>
      <c r="ED621" s="28"/>
      <c r="EE621" s="28"/>
      <c r="EF621" s="28"/>
      <c r="EG621" s="28"/>
      <c r="EH621" s="28"/>
      <c r="EI621" s="28"/>
      <c r="EJ621" s="28"/>
      <c r="EK621" s="28"/>
      <c r="EL621" s="28"/>
      <c r="EM621" s="28"/>
      <c r="EN621" s="28"/>
      <c r="EO621" s="28"/>
      <c r="EP621" s="28"/>
      <c r="EQ621" s="28"/>
      <c r="ER621" s="28"/>
      <c r="ES621" s="28"/>
      <c r="ET621" s="28"/>
      <c r="EU621" s="28"/>
      <c r="EV621" s="28"/>
      <c r="EW621" s="28"/>
      <c r="EX621" s="28"/>
      <c r="EY621" s="28"/>
      <c r="EZ621" s="28"/>
      <c r="FA621" s="28"/>
      <c r="FB621" s="28"/>
      <c r="FC621" s="28"/>
    </row>
    <row r="622" spans="1:159" s="11" customFormat="1" ht="15.75">
      <c r="A622" s="125"/>
      <c r="B622" s="119"/>
      <c r="C622" s="139"/>
      <c r="D622" s="119"/>
      <c r="E622" s="119"/>
      <c r="F622" s="22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  <c r="CE622" s="28"/>
      <c r="CF622" s="28"/>
      <c r="CG622" s="28"/>
      <c r="CH622" s="28"/>
      <c r="CI622" s="28"/>
      <c r="CJ622" s="28"/>
      <c r="CK622" s="28"/>
      <c r="CL622" s="28"/>
      <c r="CM622" s="28"/>
      <c r="CN622" s="28"/>
      <c r="CO622" s="28"/>
      <c r="CP622" s="28"/>
      <c r="CQ622" s="28"/>
      <c r="CR622" s="28"/>
      <c r="CS622" s="28"/>
      <c r="CT622" s="28"/>
      <c r="CU622" s="28"/>
      <c r="CV622" s="28"/>
      <c r="CW622" s="28"/>
      <c r="CX622" s="28"/>
      <c r="CY622" s="28"/>
      <c r="CZ622" s="28"/>
      <c r="DA622" s="28"/>
      <c r="DB622" s="28"/>
      <c r="DC622" s="28"/>
      <c r="DD622" s="28"/>
      <c r="DE622" s="28"/>
      <c r="DF622" s="28"/>
      <c r="DG622" s="28"/>
      <c r="DH622" s="28"/>
      <c r="DI622" s="28"/>
      <c r="DJ622" s="28"/>
      <c r="DK622" s="28"/>
      <c r="DL622" s="28"/>
      <c r="DM622" s="28"/>
      <c r="DN622" s="28"/>
      <c r="DO622" s="28"/>
      <c r="DP622" s="28"/>
      <c r="DQ622" s="28"/>
      <c r="DR622" s="28"/>
      <c r="DS622" s="28"/>
      <c r="DT622" s="28"/>
      <c r="DU622" s="28"/>
      <c r="DV622" s="28"/>
      <c r="DW622" s="28"/>
      <c r="DX622" s="28"/>
      <c r="DY622" s="28"/>
      <c r="DZ622" s="28"/>
      <c r="EA622" s="28"/>
      <c r="EB622" s="28"/>
      <c r="EC622" s="28"/>
      <c r="ED622" s="28"/>
      <c r="EE622" s="28"/>
      <c r="EF622" s="28"/>
      <c r="EG622" s="28"/>
      <c r="EH622" s="28"/>
      <c r="EI622" s="28"/>
      <c r="EJ622" s="28"/>
      <c r="EK622" s="28"/>
      <c r="EL622" s="28"/>
      <c r="EM622" s="28"/>
      <c r="EN622" s="28"/>
      <c r="EO622" s="28"/>
      <c r="EP622" s="28"/>
      <c r="EQ622" s="28"/>
      <c r="ER622" s="28"/>
      <c r="ES622" s="28"/>
      <c r="ET622" s="28"/>
      <c r="EU622" s="28"/>
      <c r="EV622" s="28"/>
      <c r="EW622" s="28"/>
      <c r="EX622" s="28"/>
      <c r="EY622" s="28"/>
      <c r="EZ622" s="28"/>
      <c r="FA622" s="28"/>
      <c r="FB622" s="28"/>
      <c r="FC622" s="28"/>
    </row>
    <row r="623" spans="1:159" s="11" customFormat="1" ht="15.75">
      <c r="A623" s="125"/>
      <c r="B623" s="119"/>
      <c r="C623" s="139"/>
      <c r="D623" s="119"/>
      <c r="E623" s="119"/>
      <c r="F623" s="22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  <c r="CG623" s="28"/>
      <c r="CH623" s="28"/>
      <c r="CI623" s="28"/>
      <c r="CJ623" s="28"/>
      <c r="CK623" s="28"/>
      <c r="CL623" s="28"/>
      <c r="CM623" s="28"/>
      <c r="CN623" s="28"/>
      <c r="CO623" s="28"/>
      <c r="CP623" s="28"/>
      <c r="CQ623" s="28"/>
      <c r="CR623" s="28"/>
      <c r="CS623" s="28"/>
      <c r="CT623" s="28"/>
      <c r="CU623" s="28"/>
      <c r="CV623" s="28"/>
      <c r="CW623" s="28"/>
      <c r="CX623" s="28"/>
      <c r="CY623" s="28"/>
      <c r="CZ623" s="28"/>
      <c r="DA623" s="28"/>
      <c r="DB623" s="28"/>
      <c r="DC623" s="28"/>
      <c r="DD623" s="28"/>
      <c r="DE623" s="28"/>
      <c r="DF623" s="28"/>
      <c r="DG623" s="28"/>
      <c r="DH623" s="28"/>
      <c r="DI623" s="28"/>
      <c r="DJ623" s="28"/>
      <c r="DK623" s="28"/>
      <c r="DL623" s="28"/>
      <c r="DM623" s="28"/>
      <c r="DN623" s="28"/>
      <c r="DO623" s="28"/>
      <c r="DP623" s="28"/>
      <c r="DQ623" s="28"/>
      <c r="DR623" s="28"/>
      <c r="DS623" s="28"/>
      <c r="DT623" s="28"/>
      <c r="DU623" s="28"/>
      <c r="DV623" s="28"/>
      <c r="DW623" s="28"/>
      <c r="DX623" s="28"/>
      <c r="DY623" s="28"/>
      <c r="DZ623" s="28"/>
      <c r="EA623" s="28"/>
      <c r="EB623" s="28"/>
      <c r="EC623" s="28"/>
      <c r="ED623" s="28"/>
      <c r="EE623" s="28"/>
      <c r="EF623" s="28"/>
      <c r="EG623" s="28"/>
      <c r="EH623" s="28"/>
      <c r="EI623" s="28"/>
      <c r="EJ623" s="28"/>
      <c r="EK623" s="28"/>
      <c r="EL623" s="28"/>
      <c r="EM623" s="28"/>
      <c r="EN623" s="28"/>
      <c r="EO623" s="28"/>
      <c r="EP623" s="28"/>
      <c r="EQ623" s="28"/>
      <c r="ER623" s="28"/>
      <c r="ES623" s="28"/>
      <c r="ET623" s="28"/>
      <c r="EU623" s="28"/>
      <c r="EV623" s="28"/>
      <c r="EW623" s="28"/>
      <c r="EX623" s="28"/>
      <c r="EY623" s="28"/>
      <c r="EZ623" s="28"/>
      <c r="FA623" s="28"/>
      <c r="FB623" s="28"/>
      <c r="FC623" s="28"/>
    </row>
    <row r="624" spans="1:159" s="11" customFormat="1" ht="15.75">
      <c r="A624" s="125"/>
      <c r="B624" s="119"/>
      <c r="C624" s="139"/>
      <c r="D624" s="119"/>
      <c r="E624" s="119"/>
      <c r="F624" s="22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  <c r="CG624" s="28"/>
      <c r="CH624" s="28"/>
      <c r="CI624" s="28"/>
      <c r="CJ624" s="28"/>
      <c r="CK624" s="28"/>
      <c r="CL624" s="28"/>
      <c r="CM624" s="28"/>
      <c r="CN624" s="28"/>
      <c r="CO624" s="28"/>
      <c r="CP624" s="28"/>
      <c r="CQ624" s="28"/>
      <c r="CR624" s="28"/>
      <c r="CS624" s="28"/>
      <c r="CT624" s="28"/>
      <c r="CU624" s="28"/>
      <c r="CV624" s="28"/>
      <c r="CW624" s="28"/>
      <c r="CX624" s="28"/>
      <c r="CY624" s="28"/>
      <c r="CZ624" s="28"/>
      <c r="DA624" s="28"/>
      <c r="DB624" s="28"/>
      <c r="DC624" s="28"/>
      <c r="DD624" s="28"/>
      <c r="DE624" s="28"/>
      <c r="DF624" s="28"/>
      <c r="DG624" s="28"/>
      <c r="DH624" s="28"/>
      <c r="DI624" s="28"/>
      <c r="DJ624" s="28"/>
      <c r="DK624" s="28"/>
      <c r="DL624" s="28"/>
      <c r="DM624" s="28"/>
      <c r="DN624" s="28"/>
      <c r="DO624" s="28"/>
      <c r="DP624" s="28"/>
      <c r="DQ624" s="28"/>
      <c r="DR624" s="28"/>
      <c r="DS624" s="28"/>
      <c r="DT624" s="28"/>
      <c r="DU624" s="28"/>
      <c r="DV624" s="28"/>
      <c r="DW624" s="28"/>
      <c r="DX624" s="28"/>
      <c r="DY624" s="28"/>
      <c r="DZ624" s="28"/>
      <c r="EA624" s="28"/>
      <c r="EB624" s="28"/>
      <c r="EC624" s="28"/>
      <c r="ED624" s="28"/>
      <c r="EE624" s="28"/>
      <c r="EF624" s="28"/>
      <c r="EG624" s="28"/>
      <c r="EH624" s="28"/>
      <c r="EI624" s="28"/>
      <c r="EJ624" s="28"/>
      <c r="EK624" s="28"/>
      <c r="EL624" s="28"/>
      <c r="EM624" s="28"/>
      <c r="EN624" s="28"/>
      <c r="EO624" s="28"/>
      <c r="EP624" s="28"/>
      <c r="EQ624" s="28"/>
      <c r="ER624" s="28"/>
      <c r="ES624" s="28"/>
      <c r="ET624" s="28"/>
      <c r="EU624" s="28"/>
      <c r="EV624" s="28"/>
      <c r="EW624" s="28"/>
      <c r="EX624" s="28"/>
      <c r="EY624" s="28"/>
      <c r="EZ624" s="28"/>
      <c r="FA624" s="28"/>
      <c r="FB624" s="28"/>
      <c r="FC624" s="28"/>
    </row>
    <row r="625" spans="1:159" s="11" customFormat="1" ht="15.75">
      <c r="A625" s="125"/>
      <c r="B625" s="119"/>
      <c r="C625" s="139"/>
      <c r="D625" s="119"/>
      <c r="E625" s="119"/>
      <c r="F625" s="22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  <c r="CG625" s="28"/>
      <c r="CH625" s="28"/>
      <c r="CI625" s="28"/>
      <c r="CJ625" s="28"/>
      <c r="CK625" s="28"/>
      <c r="CL625" s="28"/>
      <c r="CM625" s="28"/>
      <c r="CN625" s="28"/>
      <c r="CO625" s="28"/>
      <c r="CP625" s="28"/>
      <c r="CQ625" s="28"/>
      <c r="CR625" s="28"/>
      <c r="CS625" s="28"/>
      <c r="CT625" s="28"/>
      <c r="CU625" s="28"/>
      <c r="CV625" s="28"/>
      <c r="CW625" s="28"/>
      <c r="CX625" s="28"/>
      <c r="CY625" s="28"/>
      <c r="CZ625" s="28"/>
      <c r="DA625" s="28"/>
      <c r="DB625" s="28"/>
      <c r="DC625" s="28"/>
      <c r="DD625" s="28"/>
      <c r="DE625" s="28"/>
      <c r="DF625" s="28"/>
      <c r="DG625" s="28"/>
      <c r="DH625" s="28"/>
      <c r="DI625" s="28"/>
      <c r="DJ625" s="28"/>
      <c r="DK625" s="28"/>
      <c r="DL625" s="28"/>
      <c r="DM625" s="28"/>
      <c r="DN625" s="28"/>
      <c r="DO625" s="28"/>
      <c r="DP625" s="28"/>
      <c r="DQ625" s="28"/>
      <c r="DR625" s="28"/>
      <c r="DS625" s="28"/>
      <c r="DT625" s="28"/>
      <c r="DU625" s="28"/>
      <c r="DV625" s="28"/>
      <c r="DW625" s="28"/>
      <c r="DX625" s="28"/>
      <c r="DY625" s="28"/>
      <c r="DZ625" s="28"/>
      <c r="EA625" s="28"/>
      <c r="EB625" s="28"/>
      <c r="EC625" s="28"/>
      <c r="ED625" s="28"/>
      <c r="EE625" s="28"/>
      <c r="EF625" s="28"/>
      <c r="EG625" s="28"/>
      <c r="EH625" s="28"/>
      <c r="EI625" s="28"/>
      <c r="EJ625" s="28"/>
      <c r="EK625" s="28"/>
      <c r="EL625" s="28"/>
      <c r="EM625" s="28"/>
      <c r="EN625" s="28"/>
      <c r="EO625" s="28"/>
      <c r="EP625" s="28"/>
      <c r="EQ625" s="28"/>
      <c r="ER625" s="28"/>
      <c r="ES625" s="28"/>
      <c r="ET625" s="28"/>
      <c r="EU625" s="28"/>
      <c r="EV625" s="28"/>
      <c r="EW625" s="28"/>
      <c r="EX625" s="28"/>
      <c r="EY625" s="28"/>
      <c r="EZ625" s="28"/>
      <c r="FA625" s="28"/>
      <c r="FB625" s="28"/>
      <c r="FC625" s="28"/>
    </row>
    <row r="626" spans="1:159" s="11" customFormat="1" ht="15.75">
      <c r="A626" s="125"/>
      <c r="B626" s="119"/>
      <c r="C626" s="139"/>
      <c r="D626" s="119"/>
      <c r="E626" s="119"/>
      <c r="F626" s="22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  <c r="CE626" s="28"/>
      <c r="CF626" s="28"/>
      <c r="CG626" s="28"/>
      <c r="CH626" s="28"/>
      <c r="CI626" s="28"/>
      <c r="CJ626" s="28"/>
      <c r="CK626" s="28"/>
      <c r="CL626" s="28"/>
      <c r="CM626" s="28"/>
      <c r="CN626" s="28"/>
      <c r="CO626" s="28"/>
      <c r="CP626" s="28"/>
      <c r="CQ626" s="28"/>
      <c r="CR626" s="28"/>
      <c r="CS626" s="28"/>
      <c r="CT626" s="28"/>
      <c r="CU626" s="28"/>
      <c r="CV626" s="28"/>
      <c r="CW626" s="28"/>
      <c r="CX626" s="28"/>
      <c r="CY626" s="28"/>
      <c r="CZ626" s="28"/>
      <c r="DA626" s="28"/>
      <c r="DB626" s="28"/>
      <c r="DC626" s="28"/>
      <c r="DD626" s="28"/>
      <c r="DE626" s="28"/>
      <c r="DF626" s="28"/>
      <c r="DG626" s="28"/>
      <c r="DH626" s="28"/>
      <c r="DI626" s="28"/>
      <c r="DJ626" s="28"/>
      <c r="DK626" s="28"/>
      <c r="DL626" s="28"/>
      <c r="DM626" s="28"/>
      <c r="DN626" s="28"/>
      <c r="DO626" s="28"/>
      <c r="DP626" s="28"/>
      <c r="DQ626" s="28"/>
      <c r="DR626" s="28"/>
      <c r="DS626" s="28"/>
      <c r="DT626" s="28"/>
      <c r="DU626" s="28"/>
      <c r="DV626" s="28"/>
      <c r="DW626" s="28"/>
      <c r="DX626" s="28"/>
      <c r="DY626" s="28"/>
      <c r="DZ626" s="28"/>
      <c r="EA626" s="28"/>
      <c r="EB626" s="28"/>
      <c r="EC626" s="28"/>
      <c r="ED626" s="28"/>
      <c r="EE626" s="28"/>
      <c r="EF626" s="28"/>
      <c r="EG626" s="28"/>
      <c r="EH626" s="28"/>
      <c r="EI626" s="28"/>
      <c r="EJ626" s="28"/>
      <c r="EK626" s="28"/>
      <c r="EL626" s="28"/>
      <c r="EM626" s="28"/>
      <c r="EN626" s="28"/>
      <c r="EO626" s="28"/>
      <c r="EP626" s="28"/>
      <c r="EQ626" s="28"/>
      <c r="ER626" s="28"/>
      <c r="ES626" s="28"/>
      <c r="ET626" s="28"/>
      <c r="EU626" s="28"/>
      <c r="EV626" s="28"/>
      <c r="EW626" s="28"/>
      <c r="EX626" s="28"/>
      <c r="EY626" s="28"/>
      <c r="EZ626" s="28"/>
      <c r="FA626" s="28"/>
      <c r="FB626" s="28"/>
      <c r="FC626" s="28"/>
    </row>
    <row r="627" spans="1:159" s="11" customFormat="1" ht="15.75">
      <c r="A627" s="119"/>
      <c r="B627" s="128" t="s">
        <v>269</v>
      </c>
      <c r="C627" s="135"/>
      <c r="D627" s="136"/>
      <c r="E627" s="137"/>
      <c r="F627" s="221"/>
      <c r="G627" s="138"/>
      <c r="H627" s="138"/>
      <c r="I627" s="119"/>
      <c r="J627" s="124"/>
      <c r="K627" s="124"/>
      <c r="L627" s="124"/>
      <c r="M627" s="124"/>
      <c r="N627" s="124"/>
      <c r="O627" s="124"/>
      <c r="P627" s="119"/>
      <c r="Q627" s="119"/>
      <c r="R627" s="125"/>
      <c r="S627" s="124"/>
      <c r="T627" s="124"/>
      <c r="U627" s="124"/>
      <c r="V627" s="124"/>
      <c r="W627" s="119"/>
      <c r="X627" s="124"/>
      <c r="Y627" s="124"/>
      <c r="Z627" s="119"/>
      <c r="AA627" s="124"/>
      <c r="AB627" s="124"/>
      <c r="AC627" s="119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8"/>
      <c r="CF627" s="28"/>
      <c r="CG627" s="28"/>
      <c r="CH627" s="28"/>
      <c r="CI627" s="28"/>
      <c r="CJ627" s="28"/>
      <c r="CK627" s="28"/>
      <c r="CL627" s="28"/>
      <c r="CM627" s="28"/>
      <c r="CN627" s="28"/>
      <c r="CO627" s="28"/>
      <c r="CP627" s="28"/>
      <c r="CQ627" s="28"/>
      <c r="CR627" s="28"/>
      <c r="CS627" s="28"/>
      <c r="CT627" s="28"/>
      <c r="CU627" s="28"/>
      <c r="CV627" s="28"/>
      <c r="CW627" s="28"/>
      <c r="CX627" s="28"/>
      <c r="CY627" s="28"/>
      <c r="CZ627" s="28"/>
      <c r="DA627" s="28"/>
      <c r="DB627" s="28"/>
      <c r="DC627" s="28"/>
      <c r="DD627" s="28"/>
      <c r="DE627" s="28"/>
      <c r="DF627" s="28"/>
      <c r="DG627" s="28"/>
      <c r="DH627" s="28"/>
      <c r="DI627" s="28"/>
      <c r="DJ627" s="28"/>
      <c r="DK627" s="28"/>
      <c r="DL627" s="28"/>
      <c r="DM627" s="28"/>
      <c r="DN627" s="28"/>
      <c r="DO627" s="28"/>
      <c r="DP627" s="28"/>
      <c r="DQ627" s="28"/>
      <c r="DR627" s="28"/>
      <c r="DS627" s="28"/>
      <c r="DT627" s="28"/>
      <c r="DU627" s="28"/>
      <c r="DV627" s="28"/>
      <c r="DW627" s="28"/>
      <c r="DX627" s="28"/>
      <c r="DY627" s="28"/>
      <c r="DZ627" s="28"/>
      <c r="EA627" s="28"/>
      <c r="EB627" s="28"/>
      <c r="EC627" s="28"/>
      <c r="ED627" s="28"/>
      <c r="EE627" s="28"/>
      <c r="EF627" s="28"/>
      <c r="EG627" s="28"/>
      <c r="EH627" s="28"/>
      <c r="EI627" s="28"/>
      <c r="EJ627" s="28"/>
      <c r="EK627" s="28"/>
      <c r="EL627" s="28"/>
      <c r="EM627" s="28"/>
      <c r="EN627" s="28"/>
      <c r="EO627" s="28"/>
      <c r="EP627" s="28"/>
      <c r="EQ627" s="28"/>
      <c r="ER627" s="28"/>
      <c r="ES627" s="28"/>
      <c r="ET627" s="28"/>
      <c r="EU627" s="28"/>
      <c r="EV627" s="28"/>
      <c r="EW627" s="28"/>
      <c r="EX627" s="28"/>
      <c r="EY627" s="28"/>
      <c r="EZ627" s="28"/>
      <c r="FA627" s="28"/>
      <c r="FB627" s="28"/>
      <c r="FC627" s="28"/>
    </row>
    <row r="628" spans="1:159" s="11" customFormat="1" ht="15.75">
      <c r="A628" s="134"/>
      <c r="B628" s="137"/>
      <c r="C628" s="139"/>
      <c r="D628" s="133"/>
      <c r="E628" s="137"/>
      <c r="F628" s="221"/>
      <c r="G628" s="138"/>
      <c r="H628" s="138"/>
      <c r="I628" s="119"/>
      <c r="J628" s="124"/>
      <c r="K628" s="124"/>
      <c r="L628" s="124"/>
      <c r="M628" s="124"/>
      <c r="N628" s="124"/>
      <c r="O628" s="124"/>
      <c r="P628" s="119"/>
      <c r="Q628" s="119"/>
      <c r="R628" s="125"/>
      <c r="S628" s="124"/>
      <c r="T628" s="124"/>
      <c r="U628" s="124"/>
      <c r="V628" s="124"/>
      <c r="W628" s="119"/>
      <c r="X628" s="124"/>
      <c r="Y628" s="124"/>
      <c r="Z628" s="119"/>
      <c r="AA628" s="124"/>
      <c r="AB628" s="124"/>
      <c r="AC628" s="119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  <c r="CE628" s="28"/>
      <c r="CF628" s="28"/>
      <c r="CG628" s="28"/>
      <c r="CH628" s="28"/>
      <c r="CI628" s="28"/>
      <c r="CJ628" s="28"/>
      <c r="CK628" s="28"/>
      <c r="CL628" s="28"/>
      <c r="CM628" s="28"/>
      <c r="CN628" s="28"/>
      <c r="CO628" s="28"/>
      <c r="CP628" s="28"/>
      <c r="CQ628" s="28"/>
      <c r="CR628" s="28"/>
      <c r="CS628" s="28"/>
      <c r="CT628" s="28"/>
      <c r="CU628" s="28"/>
      <c r="CV628" s="28"/>
      <c r="CW628" s="28"/>
      <c r="CX628" s="28"/>
      <c r="CY628" s="28"/>
      <c r="CZ628" s="28"/>
      <c r="DA628" s="28"/>
      <c r="DB628" s="28"/>
      <c r="DC628" s="28"/>
      <c r="DD628" s="28"/>
      <c r="DE628" s="28"/>
      <c r="DF628" s="28"/>
      <c r="DG628" s="28"/>
      <c r="DH628" s="28"/>
      <c r="DI628" s="28"/>
      <c r="DJ628" s="28"/>
      <c r="DK628" s="28"/>
      <c r="DL628" s="28"/>
      <c r="DM628" s="28"/>
      <c r="DN628" s="28"/>
      <c r="DO628" s="28"/>
      <c r="DP628" s="28"/>
      <c r="DQ628" s="28"/>
      <c r="DR628" s="28"/>
      <c r="DS628" s="28"/>
      <c r="DT628" s="28"/>
      <c r="DU628" s="28"/>
      <c r="DV628" s="28"/>
      <c r="DW628" s="28"/>
      <c r="DX628" s="28"/>
      <c r="DY628" s="28"/>
      <c r="DZ628" s="28"/>
      <c r="EA628" s="28"/>
      <c r="EB628" s="28"/>
      <c r="EC628" s="28"/>
      <c r="ED628" s="28"/>
      <c r="EE628" s="28"/>
      <c r="EF628" s="28"/>
      <c r="EG628" s="28"/>
      <c r="EH628" s="28"/>
      <c r="EI628" s="28"/>
      <c r="EJ628" s="28"/>
      <c r="EK628" s="28"/>
      <c r="EL628" s="28"/>
      <c r="EM628" s="28"/>
      <c r="EN628" s="28"/>
      <c r="EO628" s="28"/>
      <c r="EP628" s="28"/>
      <c r="EQ628" s="28"/>
      <c r="ER628" s="28"/>
      <c r="ES628" s="28"/>
      <c r="ET628" s="28"/>
      <c r="EU628" s="28"/>
      <c r="EV628" s="28"/>
      <c r="EW628" s="28"/>
      <c r="EX628" s="28"/>
      <c r="EY628" s="28"/>
      <c r="EZ628" s="28"/>
      <c r="FA628" s="28"/>
      <c r="FB628" s="28"/>
      <c r="FC628" s="28"/>
    </row>
    <row r="629" spans="1:159" s="11" customFormat="1" ht="15.75">
      <c r="A629" s="296" t="s">
        <v>240</v>
      </c>
      <c r="B629" s="140"/>
      <c r="C629" s="141"/>
      <c r="D629" s="142"/>
      <c r="E629" s="276" t="s">
        <v>241</v>
      </c>
      <c r="F629" s="279" t="s">
        <v>242</v>
      </c>
      <c r="G629" s="299" t="s">
        <v>243</v>
      </c>
      <c r="H629" s="302" t="s">
        <v>244</v>
      </c>
      <c r="I629" s="133"/>
      <c r="J629" s="132"/>
      <c r="K629" s="132"/>
      <c r="L629" s="132"/>
      <c r="M629" s="132"/>
      <c r="N629" s="132"/>
      <c r="O629" s="132"/>
      <c r="P629" s="133"/>
      <c r="Q629" s="133"/>
      <c r="R629" s="127"/>
      <c r="S629" s="132"/>
      <c r="T629" s="132"/>
      <c r="U629" s="132"/>
      <c r="V629" s="132"/>
      <c r="W629" s="133"/>
      <c r="X629" s="132"/>
      <c r="Y629" s="132"/>
      <c r="Z629" s="133"/>
      <c r="AA629" s="132"/>
      <c r="AB629" s="132"/>
      <c r="AC629" s="133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  <c r="CE629" s="28"/>
      <c r="CF629" s="28"/>
      <c r="CG629" s="28"/>
      <c r="CH629" s="28"/>
      <c r="CI629" s="28"/>
      <c r="CJ629" s="28"/>
      <c r="CK629" s="28"/>
      <c r="CL629" s="28"/>
      <c r="CM629" s="28"/>
      <c r="CN629" s="28"/>
      <c r="CO629" s="28"/>
      <c r="CP629" s="28"/>
      <c r="CQ629" s="28"/>
      <c r="CR629" s="28"/>
      <c r="CS629" s="28"/>
      <c r="CT629" s="28"/>
      <c r="CU629" s="28"/>
      <c r="CV629" s="28"/>
      <c r="CW629" s="28"/>
      <c r="CX629" s="28"/>
      <c r="CY629" s="28"/>
      <c r="CZ629" s="28"/>
      <c r="DA629" s="28"/>
      <c r="DB629" s="28"/>
      <c r="DC629" s="28"/>
      <c r="DD629" s="28"/>
      <c r="DE629" s="28"/>
      <c r="DF629" s="28"/>
      <c r="DG629" s="28"/>
      <c r="DH629" s="28"/>
      <c r="DI629" s="28"/>
      <c r="DJ629" s="28"/>
      <c r="DK629" s="28"/>
      <c r="DL629" s="28"/>
      <c r="DM629" s="28"/>
      <c r="DN629" s="28"/>
      <c r="DO629" s="28"/>
      <c r="DP629" s="28"/>
      <c r="DQ629" s="28"/>
      <c r="DR629" s="28"/>
      <c r="DS629" s="28"/>
      <c r="DT629" s="28"/>
      <c r="DU629" s="28"/>
      <c r="DV629" s="28"/>
      <c r="DW629" s="28"/>
      <c r="DX629" s="28"/>
      <c r="DY629" s="28"/>
      <c r="DZ629" s="28"/>
      <c r="EA629" s="28"/>
      <c r="EB629" s="28"/>
      <c r="EC629" s="28"/>
      <c r="ED629" s="28"/>
      <c r="EE629" s="28"/>
      <c r="EF629" s="28"/>
      <c r="EG629" s="28"/>
      <c r="EH629" s="28"/>
      <c r="EI629" s="28"/>
      <c r="EJ629" s="28"/>
      <c r="EK629" s="28"/>
      <c r="EL629" s="28"/>
      <c r="EM629" s="28"/>
      <c r="EN629" s="28"/>
      <c r="EO629" s="28"/>
      <c r="EP629" s="28"/>
      <c r="EQ629" s="28"/>
      <c r="ER629" s="28"/>
      <c r="ES629" s="28"/>
      <c r="ET629" s="28"/>
      <c r="EU629" s="28"/>
      <c r="EV629" s="28"/>
      <c r="EW629" s="28"/>
      <c r="EX629" s="28"/>
      <c r="EY629" s="28"/>
      <c r="EZ629" s="28"/>
      <c r="FA629" s="28"/>
      <c r="FB629" s="28"/>
      <c r="FC629" s="28"/>
    </row>
    <row r="630" spans="1:159" s="11" customFormat="1" ht="15.75">
      <c r="A630" s="297"/>
      <c r="B630" s="143" t="s">
        <v>245</v>
      </c>
      <c r="C630" s="139"/>
      <c r="D630" s="144"/>
      <c r="E630" s="277"/>
      <c r="F630" s="280"/>
      <c r="G630" s="277"/>
      <c r="H630" s="303"/>
      <c r="I630" s="133"/>
      <c r="J630" s="132"/>
      <c r="K630" s="132"/>
      <c r="L630" s="132"/>
      <c r="M630" s="132"/>
      <c r="N630" s="132"/>
      <c r="O630" s="132"/>
      <c r="P630" s="133"/>
      <c r="Q630" s="133"/>
      <c r="R630" s="127"/>
      <c r="S630" s="132"/>
      <c r="T630" s="132"/>
      <c r="U630" s="132"/>
      <c r="V630" s="132"/>
      <c r="W630" s="133"/>
      <c r="X630" s="132"/>
      <c r="Y630" s="132"/>
      <c r="Z630" s="133"/>
      <c r="AA630" s="132"/>
      <c r="AB630" s="132"/>
      <c r="AC630" s="133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  <c r="CE630" s="28"/>
      <c r="CF630" s="28"/>
      <c r="CG630" s="28"/>
      <c r="CH630" s="28"/>
      <c r="CI630" s="28"/>
      <c r="CJ630" s="28"/>
      <c r="CK630" s="28"/>
      <c r="CL630" s="28"/>
      <c r="CM630" s="28"/>
      <c r="CN630" s="28"/>
      <c r="CO630" s="28"/>
      <c r="CP630" s="28"/>
      <c r="CQ630" s="28"/>
      <c r="CR630" s="28"/>
      <c r="CS630" s="28"/>
      <c r="CT630" s="28"/>
      <c r="CU630" s="28"/>
      <c r="CV630" s="28"/>
      <c r="CW630" s="28"/>
      <c r="CX630" s="28"/>
      <c r="CY630" s="28"/>
      <c r="CZ630" s="28"/>
      <c r="DA630" s="28"/>
      <c r="DB630" s="28"/>
      <c r="DC630" s="28"/>
      <c r="DD630" s="28"/>
      <c r="DE630" s="28"/>
      <c r="DF630" s="28"/>
      <c r="DG630" s="28"/>
      <c r="DH630" s="28"/>
      <c r="DI630" s="28"/>
      <c r="DJ630" s="28"/>
      <c r="DK630" s="28"/>
      <c r="DL630" s="28"/>
      <c r="DM630" s="28"/>
      <c r="DN630" s="28"/>
      <c r="DO630" s="28"/>
      <c r="DP630" s="28"/>
      <c r="DQ630" s="28"/>
      <c r="DR630" s="28"/>
      <c r="DS630" s="28"/>
      <c r="DT630" s="28"/>
      <c r="DU630" s="28"/>
      <c r="DV630" s="28"/>
      <c r="DW630" s="28"/>
      <c r="DX630" s="28"/>
      <c r="DY630" s="28"/>
      <c r="DZ630" s="28"/>
      <c r="EA630" s="28"/>
      <c r="EB630" s="28"/>
      <c r="EC630" s="28"/>
      <c r="ED630" s="28"/>
      <c r="EE630" s="28"/>
      <c r="EF630" s="28"/>
      <c r="EG630" s="28"/>
      <c r="EH630" s="28"/>
      <c r="EI630" s="28"/>
      <c r="EJ630" s="28"/>
      <c r="EK630" s="28"/>
      <c r="EL630" s="28"/>
      <c r="EM630" s="28"/>
      <c r="EN630" s="28"/>
      <c r="EO630" s="28"/>
      <c r="EP630" s="28"/>
      <c r="EQ630" s="28"/>
      <c r="ER630" s="28"/>
      <c r="ES630" s="28"/>
      <c r="ET630" s="28"/>
      <c r="EU630" s="28"/>
      <c r="EV630" s="28"/>
      <c r="EW630" s="28"/>
      <c r="EX630" s="28"/>
      <c r="EY630" s="28"/>
      <c r="EZ630" s="28"/>
      <c r="FA630" s="28"/>
      <c r="FB630" s="28"/>
      <c r="FC630" s="28"/>
    </row>
    <row r="631" spans="1:159" s="11" customFormat="1" ht="16.5" thickBot="1">
      <c r="A631" s="298"/>
      <c r="B631" s="145"/>
      <c r="C631" s="146"/>
      <c r="D631" s="147"/>
      <c r="E631" s="278"/>
      <c r="F631" s="281"/>
      <c r="G631" s="278"/>
      <c r="H631" s="304"/>
      <c r="I631" s="133"/>
      <c r="J631" s="132"/>
      <c r="K631" s="132"/>
      <c r="L631" s="132"/>
      <c r="M631" s="132"/>
      <c r="N631" s="132"/>
      <c r="O631" s="132"/>
      <c r="P631" s="133"/>
      <c r="Q631" s="133"/>
      <c r="R631" s="127"/>
      <c r="S631" s="132"/>
      <c r="T631" s="132"/>
      <c r="U631" s="132"/>
      <c r="V631" s="132"/>
      <c r="W631" s="133"/>
      <c r="X631" s="132"/>
      <c r="Y631" s="132"/>
      <c r="Z631" s="133"/>
      <c r="AA631" s="132"/>
      <c r="AB631" s="132"/>
      <c r="AC631" s="133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  <c r="CG631" s="28"/>
      <c r="CH631" s="28"/>
      <c r="CI631" s="28"/>
      <c r="CJ631" s="28"/>
      <c r="CK631" s="28"/>
      <c r="CL631" s="28"/>
      <c r="CM631" s="28"/>
      <c r="CN631" s="28"/>
      <c r="CO631" s="28"/>
      <c r="CP631" s="28"/>
      <c r="CQ631" s="28"/>
      <c r="CR631" s="28"/>
      <c r="CS631" s="28"/>
      <c r="CT631" s="28"/>
      <c r="CU631" s="28"/>
      <c r="CV631" s="28"/>
      <c r="CW631" s="28"/>
      <c r="CX631" s="28"/>
      <c r="CY631" s="28"/>
      <c r="CZ631" s="28"/>
      <c r="DA631" s="28"/>
      <c r="DB631" s="28"/>
      <c r="DC631" s="28"/>
      <c r="DD631" s="28"/>
      <c r="DE631" s="28"/>
      <c r="DF631" s="28"/>
      <c r="DG631" s="28"/>
      <c r="DH631" s="28"/>
      <c r="DI631" s="28"/>
      <c r="DJ631" s="28"/>
      <c r="DK631" s="28"/>
      <c r="DL631" s="28"/>
      <c r="DM631" s="28"/>
      <c r="DN631" s="28"/>
      <c r="DO631" s="28"/>
      <c r="DP631" s="28"/>
      <c r="DQ631" s="28"/>
      <c r="DR631" s="28"/>
      <c r="DS631" s="28"/>
      <c r="DT631" s="28"/>
      <c r="DU631" s="28"/>
      <c r="DV631" s="28"/>
      <c r="DW631" s="28"/>
      <c r="DX631" s="28"/>
      <c r="DY631" s="28"/>
      <c r="DZ631" s="28"/>
      <c r="EA631" s="28"/>
      <c r="EB631" s="28"/>
      <c r="EC631" s="28"/>
      <c r="ED631" s="28"/>
      <c r="EE631" s="28"/>
      <c r="EF631" s="28"/>
      <c r="EG631" s="28"/>
      <c r="EH631" s="28"/>
      <c r="EI631" s="28"/>
      <c r="EJ631" s="28"/>
      <c r="EK631" s="28"/>
      <c r="EL631" s="28"/>
      <c r="EM631" s="28"/>
      <c r="EN631" s="28"/>
      <c r="EO631" s="28"/>
      <c r="EP631" s="28"/>
      <c r="EQ631" s="28"/>
      <c r="ER631" s="28"/>
      <c r="ES631" s="28"/>
      <c r="ET631" s="28"/>
      <c r="EU631" s="28"/>
      <c r="EV631" s="28"/>
      <c r="EW631" s="28"/>
      <c r="EX631" s="28"/>
      <c r="EY631" s="28"/>
      <c r="EZ631" s="28"/>
      <c r="FA631" s="28"/>
      <c r="FB631" s="28"/>
      <c r="FC631" s="28"/>
    </row>
    <row r="632" spans="1:159" s="11" customFormat="1" ht="42" customHeight="1">
      <c r="A632" s="122">
        <v>1</v>
      </c>
      <c r="B632" s="282" t="s">
        <v>270</v>
      </c>
      <c r="C632" s="283"/>
      <c r="D632" s="284"/>
      <c r="E632" s="148" t="s">
        <v>255</v>
      </c>
      <c r="F632" s="230">
        <v>15</v>
      </c>
      <c r="G632" s="271"/>
      <c r="H632" s="123">
        <f>F632*G632</f>
        <v>0</v>
      </c>
      <c r="I632" s="119"/>
      <c r="J632" s="124"/>
      <c r="K632" s="124"/>
      <c r="L632" s="124"/>
      <c r="M632" s="124"/>
      <c r="N632" s="124"/>
      <c r="O632" s="124"/>
      <c r="P632" s="119"/>
      <c r="Q632" s="119"/>
      <c r="R632" s="125"/>
      <c r="S632" s="124"/>
      <c r="T632" s="124"/>
      <c r="U632" s="124"/>
      <c r="V632" s="124"/>
      <c r="W632" s="119"/>
      <c r="X632" s="124"/>
      <c r="Y632" s="124"/>
      <c r="Z632" s="119"/>
      <c r="AA632" s="124"/>
      <c r="AB632" s="124"/>
      <c r="AC632" s="119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  <c r="CE632" s="28"/>
      <c r="CF632" s="28"/>
      <c r="CG632" s="28"/>
      <c r="CH632" s="28"/>
      <c r="CI632" s="28"/>
      <c r="CJ632" s="28"/>
      <c r="CK632" s="28"/>
      <c r="CL632" s="28"/>
      <c r="CM632" s="28"/>
      <c r="CN632" s="28"/>
      <c r="CO632" s="28"/>
      <c r="CP632" s="28"/>
      <c r="CQ632" s="28"/>
      <c r="CR632" s="28"/>
      <c r="CS632" s="28"/>
      <c r="CT632" s="28"/>
      <c r="CU632" s="28"/>
      <c r="CV632" s="28"/>
      <c r="CW632" s="28"/>
      <c r="CX632" s="28"/>
      <c r="CY632" s="28"/>
      <c r="CZ632" s="28"/>
      <c r="DA632" s="28"/>
      <c r="DB632" s="28"/>
      <c r="DC632" s="28"/>
      <c r="DD632" s="28"/>
      <c r="DE632" s="28"/>
      <c r="DF632" s="28"/>
      <c r="DG632" s="28"/>
      <c r="DH632" s="28"/>
      <c r="DI632" s="28"/>
      <c r="DJ632" s="28"/>
      <c r="DK632" s="28"/>
      <c r="DL632" s="28"/>
      <c r="DM632" s="28"/>
      <c r="DN632" s="28"/>
      <c r="DO632" s="28"/>
      <c r="DP632" s="28"/>
      <c r="DQ632" s="28"/>
      <c r="DR632" s="28"/>
      <c r="DS632" s="28"/>
      <c r="DT632" s="28"/>
      <c r="DU632" s="28"/>
      <c r="DV632" s="28"/>
      <c r="DW632" s="28"/>
      <c r="DX632" s="28"/>
      <c r="DY632" s="28"/>
      <c r="DZ632" s="28"/>
      <c r="EA632" s="28"/>
      <c r="EB632" s="28"/>
      <c r="EC632" s="28"/>
      <c r="ED632" s="28"/>
      <c r="EE632" s="28"/>
      <c r="EF632" s="28"/>
      <c r="EG632" s="28"/>
      <c r="EH632" s="28"/>
      <c r="EI632" s="28"/>
      <c r="EJ632" s="28"/>
      <c r="EK632" s="28"/>
      <c r="EL632" s="28"/>
      <c r="EM632" s="28"/>
      <c r="EN632" s="28"/>
      <c r="EO632" s="28"/>
      <c r="EP632" s="28"/>
      <c r="EQ632" s="28"/>
      <c r="ER632" s="28"/>
      <c r="ES632" s="28"/>
      <c r="ET632" s="28"/>
      <c r="EU632" s="28"/>
      <c r="EV632" s="28"/>
      <c r="EW632" s="28"/>
      <c r="EX632" s="28"/>
      <c r="EY632" s="28"/>
      <c r="EZ632" s="28"/>
      <c r="FA632" s="28"/>
      <c r="FB632" s="28"/>
      <c r="FC632" s="28"/>
    </row>
    <row r="633" spans="1:159" s="11" customFormat="1" ht="43.5" customHeight="1">
      <c r="A633" s="122">
        <v>2</v>
      </c>
      <c r="B633" s="282" t="s">
        <v>271</v>
      </c>
      <c r="C633" s="283"/>
      <c r="D633" s="284"/>
      <c r="E633" s="126" t="s">
        <v>255</v>
      </c>
      <c r="F633" s="230">
        <v>15</v>
      </c>
      <c r="G633" s="271"/>
      <c r="H633" s="123">
        <f>F633*G633</f>
        <v>0</v>
      </c>
      <c r="I633" s="119"/>
      <c r="J633" s="124"/>
      <c r="K633" s="124"/>
      <c r="L633" s="124"/>
      <c r="M633" s="124"/>
      <c r="N633" s="124"/>
      <c r="O633" s="124"/>
      <c r="P633" s="119"/>
      <c r="Q633" s="119"/>
      <c r="R633" s="125"/>
      <c r="S633" s="124"/>
      <c r="T633" s="124"/>
      <c r="U633" s="124"/>
      <c r="V633" s="124"/>
      <c r="W633" s="119"/>
      <c r="X633" s="124"/>
      <c r="Y633" s="124"/>
      <c r="Z633" s="119"/>
      <c r="AA633" s="124"/>
      <c r="AB633" s="124"/>
      <c r="AC633" s="119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  <c r="CE633" s="28"/>
      <c r="CF633" s="28"/>
      <c r="CG633" s="28"/>
      <c r="CH633" s="28"/>
      <c r="CI633" s="28"/>
      <c r="CJ633" s="28"/>
      <c r="CK633" s="28"/>
      <c r="CL633" s="28"/>
      <c r="CM633" s="28"/>
      <c r="CN633" s="28"/>
      <c r="CO633" s="28"/>
      <c r="CP633" s="28"/>
      <c r="CQ633" s="28"/>
      <c r="CR633" s="28"/>
      <c r="CS633" s="28"/>
      <c r="CT633" s="28"/>
      <c r="CU633" s="28"/>
      <c r="CV633" s="28"/>
      <c r="CW633" s="28"/>
      <c r="CX633" s="28"/>
      <c r="CY633" s="28"/>
      <c r="CZ633" s="28"/>
      <c r="DA633" s="28"/>
      <c r="DB633" s="28"/>
      <c r="DC633" s="28"/>
      <c r="DD633" s="28"/>
      <c r="DE633" s="28"/>
      <c r="DF633" s="28"/>
      <c r="DG633" s="28"/>
      <c r="DH633" s="28"/>
      <c r="DI633" s="28"/>
      <c r="DJ633" s="28"/>
      <c r="DK633" s="28"/>
      <c r="DL633" s="28"/>
      <c r="DM633" s="28"/>
      <c r="DN633" s="28"/>
      <c r="DO633" s="28"/>
      <c r="DP633" s="28"/>
      <c r="DQ633" s="28"/>
      <c r="DR633" s="28"/>
      <c r="DS633" s="28"/>
      <c r="DT633" s="28"/>
      <c r="DU633" s="28"/>
      <c r="DV633" s="28"/>
      <c r="DW633" s="28"/>
      <c r="DX633" s="28"/>
      <c r="DY633" s="28"/>
      <c r="DZ633" s="28"/>
      <c r="EA633" s="28"/>
      <c r="EB633" s="28"/>
      <c r="EC633" s="28"/>
      <c r="ED633" s="28"/>
      <c r="EE633" s="28"/>
      <c r="EF633" s="28"/>
      <c r="EG633" s="28"/>
      <c r="EH633" s="28"/>
      <c r="EI633" s="28"/>
      <c r="EJ633" s="28"/>
      <c r="EK633" s="28"/>
      <c r="EL633" s="28"/>
      <c r="EM633" s="28"/>
      <c r="EN633" s="28"/>
      <c r="EO633" s="28"/>
      <c r="EP633" s="28"/>
      <c r="EQ633" s="28"/>
      <c r="ER633" s="28"/>
      <c r="ES633" s="28"/>
      <c r="ET633" s="28"/>
      <c r="EU633" s="28"/>
      <c r="EV633" s="28"/>
      <c r="EW633" s="28"/>
      <c r="EX633" s="28"/>
      <c r="EY633" s="28"/>
      <c r="EZ633" s="28"/>
      <c r="FA633" s="28"/>
      <c r="FB633" s="28"/>
      <c r="FC633" s="28"/>
    </row>
    <row r="634" spans="1:159" s="11" customFormat="1" ht="15.75">
      <c r="A634" s="122">
        <v>15</v>
      </c>
      <c r="B634" s="282" t="s">
        <v>272</v>
      </c>
      <c r="C634" s="293"/>
      <c r="D634" s="294"/>
      <c r="E634" s="148" t="s">
        <v>247</v>
      </c>
      <c r="F634" s="230">
        <v>1</v>
      </c>
      <c r="G634" s="275"/>
      <c r="H634" s="123">
        <f>F634*G634</f>
        <v>0</v>
      </c>
      <c r="I634" s="119"/>
      <c r="J634" s="124"/>
      <c r="K634" s="124"/>
      <c r="L634" s="124"/>
      <c r="M634" s="124"/>
      <c r="N634" s="124"/>
      <c r="O634" s="124"/>
      <c r="P634" s="119"/>
      <c r="Q634" s="119"/>
      <c r="R634" s="125"/>
      <c r="S634" s="124"/>
      <c r="T634" s="124"/>
      <c r="U634" s="124"/>
      <c r="V634" s="124"/>
      <c r="W634" s="119"/>
      <c r="X634" s="124"/>
      <c r="Y634" s="124"/>
      <c r="Z634" s="119"/>
      <c r="AA634" s="124"/>
      <c r="AB634" s="124"/>
      <c r="AC634" s="119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  <c r="CE634" s="28"/>
      <c r="CF634" s="28"/>
      <c r="CG634" s="28"/>
      <c r="CH634" s="28"/>
      <c r="CI634" s="28"/>
      <c r="CJ634" s="28"/>
      <c r="CK634" s="28"/>
      <c r="CL634" s="28"/>
      <c r="CM634" s="28"/>
      <c r="CN634" s="28"/>
      <c r="CO634" s="28"/>
      <c r="CP634" s="28"/>
      <c r="CQ634" s="28"/>
      <c r="CR634" s="28"/>
      <c r="CS634" s="28"/>
      <c r="CT634" s="28"/>
      <c r="CU634" s="28"/>
      <c r="CV634" s="28"/>
      <c r="CW634" s="28"/>
      <c r="CX634" s="28"/>
      <c r="CY634" s="28"/>
      <c r="CZ634" s="28"/>
      <c r="DA634" s="28"/>
      <c r="DB634" s="28"/>
      <c r="DC634" s="28"/>
      <c r="DD634" s="28"/>
      <c r="DE634" s="28"/>
      <c r="DF634" s="28"/>
      <c r="DG634" s="28"/>
      <c r="DH634" s="28"/>
      <c r="DI634" s="28"/>
      <c r="DJ634" s="28"/>
      <c r="DK634" s="28"/>
      <c r="DL634" s="28"/>
      <c r="DM634" s="28"/>
      <c r="DN634" s="28"/>
      <c r="DO634" s="28"/>
      <c r="DP634" s="28"/>
      <c r="DQ634" s="28"/>
      <c r="DR634" s="28"/>
      <c r="DS634" s="28"/>
      <c r="DT634" s="28"/>
      <c r="DU634" s="28"/>
      <c r="DV634" s="28"/>
      <c r="DW634" s="28"/>
      <c r="DX634" s="28"/>
      <c r="DY634" s="28"/>
      <c r="DZ634" s="28"/>
      <c r="EA634" s="28"/>
      <c r="EB634" s="28"/>
      <c r="EC634" s="28"/>
      <c r="ED634" s="28"/>
      <c r="EE634" s="28"/>
      <c r="EF634" s="28"/>
      <c r="EG634" s="28"/>
      <c r="EH634" s="28"/>
      <c r="EI634" s="28"/>
      <c r="EJ634" s="28"/>
      <c r="EK634" s="28"/>
      <c r="EL634" s="28"/>
      <c r="EM634" s="28"/>
      <c r="EN634" s="28"/>
      <c r="EO634" s="28"/>
      <c r="EP634" s="28"/>
      <c r="EQ634" s="28"/>
      <c r="ER634" s="28"/>
      <c r="ES634" s="28"/>
      <c r="ET634" s="28"/>
      <c r="EU634" s="28"/>
      <c r="EV634" s="28"/>
      <c r="EW634" s="28"/>
      <c r="EX634" s="28"/>
      <c r="EY634" s="28"/>
      <c r="EZ634" s="28"/>
      <c r="FA634" s="28"/>
      <c r="FB634" s="28"/>
      <c r="FC634" s="28"/>
    </row>
    <row r="635" spans="1:159" s="11" customFormat="1" ht="85.5" customHeight="1">
      <c r="A635" s="122">
        <v>16</v>
      </c>
      <c r="B635" s="287" t="s">
        <v>273</v>
      </c>
      <c r="C635" s="288"/>
      <c r="D635" s="289"/>
      <c r="E635" s="148" t="s">
        <v>247</v>
      </c>
      <c r="F635" s="230">
        <v>1</v>
      </c>
      <c r="G635" s="275"/>
      <c r="H635" s="123">
        <f>F635*G635</f>
        <v>0</v>
      </c>
      <c r="I635" s="119"/>
      <c r="J635" s="124"/>
      <c r="K635" s="124"/>
      <c r="L635" s="124"/>
      <c r="M635" s="124"/>
      <c r="N635" s="124"/>
      <c r="O635" s="124"/>
      <c r="P635" s="119"/>
      <c r="Q635" s="119"/>
      <c r="R635" s="125"/>
      <c r="S635" s="124"/>
      <c r="T635" s="124"/>
      <c r="U635" s="124"/>
      <c r="V635" s="124"/>
      <c r="W635" s="119"/>
      <c r="X635" s="124"/>
      <c r="Y635" s="124"/>
      <c r="Z635" s="119"/>
      <c r="AA635" s="124"/>
      <c r="AB635" s="124"/>
      <c r="AC635" s="119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  <c r="CE635" s="28"/>
      <c r="CF635" s="28"/>
      <c r="CG635" s="28"/>
      <c r="CH635" s="28"/>
      <c r="CI635" s="28"/>
      <c r="CJ635" s="28"/>
      <c r="CK635" s="28"/>
      <c r="CL635" s="28"/>
      <c r="CM635" s="28"/>
      <c r="CN635" s="28"/>
      <c r="CO635" s="28"/>
      <c r="CP635" s="28"/>
      <c r="CQ635" s="28"/>
      <c r="CR635" s="28"/>
      <c r="CS635" s="28"/>
      <c r="CT635" s="28"/>
      <c r="CU635" s="28"/>
      <c r="CV635" s="28"/>
      <c r="CW635" s="28"/>
      <c r="CX635" s="28"/>
      <c r="CY635" s="28"/>
      <c r="CZ635" s="28"/>
      <c r="DA635" s="28"/>
      <c r="DB635" s="28"/>
      <c r="DC635" s="28"/>
      <c r="DD635" s="28"/>
      <c r="DE635" s="28"/>
      <c r="DF635" s="28"/>
      <c r="DG635" s="28"/>
      <c r="DH635" s="28"/>
      <c r="DI635" s="28"/>
      <c r="DJ635" s="28"/>
      <c r="DK635" s="28"/>
      <c r="DL635" s="28"/>
      <c r="DM635" s="28"/>
      <c r="DN635" s="28"/>
      <c r="DO635" s="28"/>
      <c r="DP635" s="28"/>
      <c r="DQ635" s="28"/>
      <c r="DR635" s="28"/>
      <c r="DS635" s="28"/>
      <c r="DT635" s="28"/>
      <c r="DU635" s="28"/>
      <c r="DV635" s="28"/>
      <c r="DW635" s="28"/>
      <c r="DX635" s="28"/>
      <c r="DY635" s="28"/>
      <c r="DZ635" s="28"/>
      <c r="EA635" s="28"/>
      <c r="EB635" s="28"/>
      <c r="EC635" s="28"/>
      <c r="ED635" s="28"/>
      <c r="EE635" s="28"/>
      <c r="EF635" s="28"/>
      <c r="EG635" s="28"/>
      <c r="EH635" s="28"/>
      <c r="EI635" s="28"/>
      <c r="EJ635" s="28"/>
      <c r="EK635" s="28"/>
      <c r="EL635" s="28"/>
      <c r="EM635" s="28"/>
      <c r="EN635" s="28"/>
      <c r="EO635" s="28"/>
      <c r="EP635" s="28"/>
      <c r="EQ635" s="28"/>
      <c r="ER635" s="28"/>
      <c r="ES635" s="28"/>
      <c r="ET635" s="28"/>
      <c r="EU635" s="28"/>
      <c r="EV635" s="28"/>
      <c r="EW635" s="28"/>
      <c r="EX635" s="28"/>
      <c r="EY635" s="28"/>
      <c r="EZ635" s="28"/>
      <c r="FA635" s="28"/>
      <c r="FB635" s="28"/>
      <c r="FC635" s="28"/>
    </row>
    <row r="636" spans="1:159" s="11" customFormat="1" ht="15.75">
      <c r="A636" s="177"/>
      <c r="B636" s="117" t="s">
        <v>274</v>
      </c>
      <c r="C636" s="178"/>
      <c r="D636" s="179"/>
      <c r="E636" s="151"/>
      <c r="F636" s="231"/>
      <c r="G636" s="152"/>
      <c r="H636" s="176">
        <f>SUM(H632:H635)</f>
        <v>0</v>
      </c>
      <c r="I636" s="119"/>
      <c r="J636" s="124"/>
      <c r="K636" s="124"/>
      <c r="L636" s="124"/>
      <c r="M636" s="124"/>
      <c r="N636" s="124"/>
      <c r="O636" s="124"/>
      <c r="P636" s="119"/>
      <c r="Q636" s="119"/>
      <c r="R636" s="125"/>
      <c r="S636" s="124"/>
      <c r="T636" s="124"/>
      <c r="U636" s="124"/>
      <c r="V636" s="124"/>
      <c r="W636" s="119"/>
      <c r="X636" s="124"/>
      <c r="Y636" s="124"/>
      <c r="Z636" s="119"/>
      <c r="AA636" s="124"/>
      <c r="AB636" s="124"/>
      <c r="AC636" s="119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  <c r="CE636" s="28"/>
      <c r="CF636" s="28"/>
      <c r="CG636" s="28"/>
      <c r="CH636" s="28"/>
      <c r="CI636" s="28"/>
      <c r="CJ636" s="28"/>
      <c r="CK636" s="28"/>
      <c r="CL636" s="28"/>
      <c r="CM636" s="28"/>
      <c r="CN636" s="28"/>
      <c r="CO636" s="28"/>
      <c r="CP636" s="28"/>
      <c r="CQ636" s="28"/>
      <c r="CR636" s="28"/>
      <c r="CS636" s="28"/>
      <c r="CT636" s="28"/>
      <c r="CU636" s="28"/>
      <c r="CV636" s="28"/>
      <c r="CW636" s="28"/>
      <c r="CX636" s="28"/>
      <c r="CY636" s="28"/>
      <c r="CZ636" s="28"/>
      <c r="DA636" s="28"/>
      <c r="DB636" s="28"/>
      <c r="DC636" s="28"/>
      <c r="DD636" s="28"/>
      <c r="DE636" s="28"/>
      <c r="DF636" s="28"/>
      <c r="DG636" s="28"/>
      <c r="DH636" s="28"/>
      <c r="DI636" s="28"/>
      <c r="DJ636" s="28"/>
      <c r="DK636" s="28"/>
      <c r="DL636" s="28"/>
      <c r="DM636" s="28"/>
      <c r="DN636" s="28"/>
      <c r="DO636" s="28"/>
      <c r="DP636" s="28"/>
      <c r="DQ636" s="28"/>
      <c r="DR636" s="28"/>
      <c r="DS636" s="28"/>
      <c r="DT636" s="28"/>
      <c r="DU636" s="28"/>
      <c r="DV636" s="28"/>
      <c r="DW636" s="28"/>
      <c r="DX636" s="28"/>
      <c r="DY636" s="28"/>
      <c r="DZ636" s="28"/>
      <c r="EA636" s="28"/>
      <c r="EB636" s="28"/>
      <c r="EC636" s="28"/>
      <c r="ED636" s="28"/>
      <c r="EE636" s="28"/>
      <c r="EF636" s="28"/>
      <c r="EG636" s="28"/>
      <c r="EH636" s="28"/>
      <c r="EI636" s="28"/>
      <c r="EJ636" s="28"/>
      <c r="EK636" s="28"/>
      <c r="EL636" s="28"/>
      <c r="EM636" s="28"/>
      <c r="EN636" s="28"/>
      <c r="EO636" s="28"/>
      <c r="EP636" s="28"/>
      <c r="EQ636" s="28"/>
      <c r="ER636" s="28"/>
      <c r="ES636" s="28"/>
      <c r="ET636" s="28"/>
      <c r="EU636" s="28"/>
      <c r="EV636" s="28"/>
      <c r="EW636" s="28"/>
      <c r="EX636" s="28"/>
      <c r="EY636" s="28"/>
      <c r="EZ636" s="28"/>
      <c r="FA636" s="28"/>
      <c r="FB636" s="28"/>
      <c r="FC636" s="28"/>
    </row>
    <row r="637" spans="1:159" s="11" customFormat="1" ht="15.75">
      <c r="A637" s="153"/>
      <c r="B637" s="130"/>
      <c r="C637" s="135"/>
      <c r="D637" s="136"/>
      <c r="E637" s="131"/>
      <c r="F637" s="220"/>
      <c r="G637" s="132"/>
      <c r="H637" s="132"/>
      <c r="I637" s="119"/>
      <c r="J637" s="124"/>
      <c r="K637" s="124"/>
      <c r="L637" s="124"/>
      <c r="M637" s="124"/>
      <c r="N637" s="124"/>
      <c r="O637" s="124"/>
      <c r="P637" s="119"/>
      <c r="Q637" s="119"/>
      <c r="R637" s="125"/>
      <c r="S637" s="124"/>
      <c r="T637" s="124"/>
      <c r="U637" s="124"/>
      <c r="V637" s="124"/>
      <c r="W637" s="119"/>
      <c r="X637" s="124"/>
      <c r="Y637" s="124"/>
      <c r="Z637" s="119"/>
      <c r="AA637" s="124"/>
      <c r="AB637" s="124"/>
      <c r="AC637" s="119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  <c r="CE637" s="28"/>
      <c r="CF637" s="28"/>
      <c r="CG637" s="28"/>
      <c r="CH637" s="28"/>
      <c r="CI637" s="28"/>
      <c r="CJ637" s="28"/>
      <c r="CK637" s="28"/>
      <c r="CL637" s="28"/>
      <c r="CM637" s="28"/>
      <c r="CN637" s="28"/>
      <c r="CO637" s="28"/>
      <c r="CP637" s="28"/>
      <c r="CQ637" s="28"/>
      <c r="CR637" s="28"/>
      <c r="CS637" s="28"/>
      <c r="CT637" s="28"/>
      <c r="CU637" s="28"/>
      <c r="CV637" s="28"/>
      <c r="CW637" s="28"/>
      <c r="CX637" s="28"/>
      <c r="CY637" s="28"/>
      <c r="CZ637" s="28"/>
      <c r="DA637" s="28"/>
      <c r="DB637" s="28"/>
      <c r="DC637" s="28"/>
      <c r="DD637" s="28"/>
      <c r="DE637" s="28"/>
      <c r="DF637" s="28"/>
      <c r="DG637" s="28"/>
      <c r="DH637" s="28"/>
      <c r="DI637" s="28"/>
      <c r="DJ637" s="28"/>
      <c r="DK637" s="28"/>
      <c r="DL637" s="28"/>
      <c r="DM637" s="28"/>
      <c r="DN637" s="28"/>
      <c r="DO637" s="28"/>
      <c r="DP637" s="28"/>
      <c r="DQ637" s="28"/>
      <c r="DR637" s="28"/>
      <c r="DS637" s="28"/>
      <c r="DT637" s="28"/>
      <c r="DU637" s="28"/>
      <c r="DV637" s="28"/>
      <c r="DW637" s="28"/>
      <c r="DX637" s="28"/>
      <c r="DY637" s="28"/>
      <c r="DZ637" s="28"/>
      <c r="EA637" s="28"/>
      <c r="EB637" s="28"/>
      <c r="EC637" s="28"/>
      <c r="ED637" s="28"/>
      <c r="EE637" s="28"/>
      <c r="EF637" s="28"/>
      <c r="EG637" s="28"/>
      <c r="EH637" s="28"/>
      <c r="EI637" s="28"/>
      <c r="EJ637" s="28"/>
      <c r="EK637" s="28"/>
      <c r="EL637" s="28"/>
      <c r="EM637" s="28"/>
      <c r="EN637" s="28"/>
      <c r="EO637" s="28"/>
      <c r="EP637" s="28"/>
      <c r="EQ637" s="28"/>
      <c r="ER637" s="28"/>
      <c r="ES637" s="28"/>
      <c r="ET637" s="28"/>
      <c r="EU637" s="28"/>
      <c r="EV637" s="28"/>
      <c r="EW637" s="28"/>
      <c r="EX637" s="28"/>
      <c r="EY637" s="28"/>
      <c r="EZ637" s="28"/>
      <c r="FA637" s="28"/>
      <c r="FB637" s="28"/>
      <c r="FC637" s="28"/>
    </row>
    <row r="638" spans="1:159" s="11" customFormat="1" ht="15.75">
      <c r="A638" s="134"/>
      <c r="B638" s="128" t="s">
        <v>275</v>
      </c>
      <c r="C638" s="139"/>
      <c r="D638" s="133"/>
      <c r="E638" s="137"/>
      <c r="F638" s="221"/>
      <c r="G638" s="138"/>
      <c r="H638" s="138"/>
      <c r="I638" s="133"/>
      <c r="J638" s="132"/>
      <c r="K638" s="132"/>
      <c r="L638" s="132"/>
      <c r="M638" s="132"/>
      <c r="N638" s="132"/>
      <c r="O638" s="132"/>
      <c r="P638" s="133"/>
      <c r="Q638" s="133"/>
      <c r="R638" s="127"/>
      <c r="S638" s="132"/>
      <c r="T638" s="132"/>
      <c r="U638" s="132"/>
      <c r="V638" s="132"/>
      <c r="W638" s="133"/>
      <c r="X638" s="132"/>
      <c r="Y638" s="132"/>
      <c r="Z638" s="133"/>
      <c r="AA638" s="132"/>
      <c r="AB638" s="132"/>
      <c r="AC638" s="133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  <c r="CE638" s="28"/>
      <c r="CF638" s="28"/>
      <c r="CG638" s="28"/>
      <c r="CH638" s="28"/>
      <c r="CI638" s="28"/>
      <c r="CJ638" s="28"/>
      <c r="CK638" s="28"/>
      <c r="CL638" s="28"/>
      <c r="CM638" s="28"/>
      <c r="CN638" s="28"/>
      <c r="CO638" s="28"/>
      <c r="CP638" s="28"/>
      <c r="CQ638" s="28"/>
      <c r="CR638" s="28"/>
      <c r="CS638" s="28"/>
      <c r="CT638" s="28"/>
      <c r="CU638" s="28"/>
      <c r="CV638" s="28"/>
      <c r="CW638" s="28"/>
      <c r="CX638" s="28"/>
      <c r="CY638" s="28"/>
      <c r="CZ638" s="28"/>
      <c r="DA638" s="28"/>
      <c r="DB638" s="28"/>
      <c r="DC638" s="28"/>
      <c r="DD638" s="28"/>
      <c r="DE638" s="28"/>
      <c r="DF638" s="28"/>
      <c r="DG638" s="28"/>
      <c r="DH638" s="28"/>
      <c r="DI638" s="28"/>
      <c r="DJ638" s="28"/>
      <c r="DK638" s="28"/>
      <c r="DL638" s="28"/>
      <c r="DM638" s="28"/>
      <c r="DN638" s="28"/>
      <c r="DO638" s="28"/>
      <c r="DP638" s="28"/>
      <c r="DQ638" s="28"/>
      <c r="DR638" s="28"/>
      <c r="DS638" s="28"/>
      <c r="DT638" s="28"/>
      <c r="DU638" s="28"/>
      <c r="DV638" s="28"/>
      <c r="DW638" s="28"/>
      <c r="DX638" s="28"/>
      <c r="DY638" s="28"/>
      <c r="DZ638" s="28"/>
      <c r="EA638" s="28"/>
      <c r="EB638" s="28"/>
      <c r="EC638" s="28"/>
      <c r="ED638" s="28"/>
      <c r="EE638" s="28"/>
      <c r="EF638" s="28"/>
      <c r="EG638" s="28"/>
      <c r="EH638" s="28"/>
      <c r="EI638" s="28"/>
      <c r="EJ638" s="28"/>
      <c r="EK638" s="28"/>
      <c r="EL638" s="28"/>
      <c r="EM638" s="28"/>
      <c r="EN638" s="28"/>
      <c r="EO638" s="28"/>
      <c r="EP638" s="28"/>
      <c r="EQ638" s="28"/>
      <c r="ER638" s="28"/>
      <c r="ES638" s="28"/>
      <c r="ET638" s="28"/>
      <c r="EU638" s="28"/>
      <c r="EV638" s="28"/>
      <c r="EW638" s="28"/>
      <c r="EX638" s="28"/>
      <c r="EY638" s="28"/>
      <c r="EZ638" s="28"/>
      <c r="FA638" s="28"/>
      <c r="FB638" s="28"/>
      <c r="FC638" s="28"/>
    </row>
    <row r="639" spans="1:159" s="11" customFormat="1" ht="16.5" thickBot="1">
      <c r="A639" s="134"/>
      <c r="B639" s="137"/>
      <c r="C639" s="139"/>
      <c r="D639" s="133"/>
      <c r="E639" s="137"/>
      <c r="F639" s="221"/>
      <c r="G639" s="138"/>
      <c r="H639" s="138"/>
      <c r="I639" s="133"/>
      <c r="J639" s="132"/>
      <c r="K639" s="132"/>
      <c r="L639" s="132"/>
      <c r="M639" s="132"/>
      <c r="N639" s="132"/>
      <c r="O639" s="132"/>
      <c r="P639" s="133"/>
      <c r="Q639" s="133"/>
      <c r="R639" s="127"/>
      <c r="S639" s="132"/>
      <c r="T639" s="132"/>
      <c r="U639" s="132"/>
      <c r="V639" s="132"/>
      <c r="W639" s="133"/>
      <c r="X639" s="132"/>
      <c r="Y639" s="132"/>
      <c r="Z639" s="133"/>
      <c r="AA639" s="132"/>
      <c r="AB639" s="132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  <c r="BY639" s="28"/>
      <c r="BZ639" s="28"/>
      <c r="CA639" s="28"/>
      <c r="CB639" s="28"/>
      <c r="CC639" s="28"/>
      <c r="CD639" s="28"/>
      <c r="CE639" s="28"/>
      <c r="CF639" s="28"/>
      <c r="CG639" s="28"/>
      <c r="CH639" s="28"/>
      <c r="CI639" s="28"/>
      <c r="CJ639" s="28"/>
      <c r="CK639" s="28"/>
      <c r="CL639" s="28"/>
      <c r="CM639" s="28"/>
      <c r="CN639" s="28"/>
      <c r="CO639" s="28"/>
      <c r="CP639" s="28"/>
      <c r="CQ639" s="28"/>
      <c r="CR639" s="28"/>
      <c r="CS639" s="28"/>
      <c r="CT639" s="28"/>
      <c r="CU639" s="28"/>
      <c r="CV639" s="28"/>
      <c r="CW639" s="28"/>
      <c r="CX639" s="28"/>
      <c r="CY639" s="28"/>
      <c r="CZ639" s="28"/>
      <c r="DA639" s="28"/>
      <c r="DB639" s="28"/>
      <c r="DC639" s="28"/>
      <c r="DD639" s="28"/>
      <c r="DE639" s="28"/>
      <c r="DF639" s="28"/>
      <c r="DG639" s="28"/>
      <c r="DH639" s="28"/>
      <c r="DI639" s="28"/>
      <c r="DJ639" s="28"/>
      <c r="DK639" s="28"/>
      <c r="DL639" s="28"/>
      <c r="DM639" s="28"/>
      <c r="DN639" s="28"/>
      <c r="DO639" s="28"/>
      <c r="DP639" s="28"/>
      <c r="DQ639" s="28"/>
      <c r="DR639" s="28"/>
      <c r="DS639" s="28"/>
      <c r="DT639" s="28"/>
      <c r="DU639" s="28"/>
      <c r="DV639" s="28"/>
      <c r="DW639" s="28"/>
      <c r="DX639" s="28"/>
      <c r="DY639" s="28"/>
      <c r="DZ639" s="28"/>
      <c r="EA639" s="28"/>
      <c r="EB639" s="28"/>
      <c r="EC639" s="28"/>
      <c r="ED639" s="28"/>
      <c r="EE639" s="28"/>
      <c r="EF639" s="28"/>
      <c r="EG639" s="28"/>
      <c r="EH639" s="28"/>
      <c r="EI639" s="28"/>
      <c r="EJ639" s="28"/>
      <c r="EK639" s="28"/>
      <c r="EL639" s="28"/>
      <c r="EM639" s="28"/>
      <c r="EN639" s="28"/>
      <c r="EO639" s="28"/>
      <c r="EP639" s="28"/>
      <c r="EQ639" s="28"/>
      <c r="ER639" s="28"/>
      <c r="ES639" s="28"/>
      <c r="ET639" s="28"/>
      <c r="EU639" s="28"/>
      <c r="EV639" s="28"/>
      <c r="EW639" s="28"/>
      <c r="EX639" s="28"/>
      <c r="EY639" s="28"/>
      <c r="EZ639" s="28"/>
      <c r="FA639" s="28"/>
      <c r="FB639" s="28"/>
      <c r="FC639" s="28"/>
    </row>
    <row r="640" spans="1:159" s="11" customFormat="1" ht="15.75">
      <c r="A640" s="296" t="s">
        <v>240</v>
      </c>
      <c r="B640" s="140"/>
      <c r="C640" s="141"/>
      <c r="D640" s="142"/>
      <c r="E640" s="276" t="s">
        <v>241</v>
      </c>
      <c r="F640" s="279" t="s">
        <v>242</v>
      </c>
      <c r="G640" s="299" t="s">
        <v>243</v>
      </c>
      <c r="H640" s="302" t="s">
        <v>244</v>
      </c>
      <c r="I640" s="133"/>
      <c r="J640" s="132"/>
      <c r="K640" s="132"/>
      <c r="L640" s="132"/>
      <c r="M640" s="132"/>
      <c r="N640" s="132"/>
      <c r="O640" s="132"/>
      <c r="P640" s="133"/>
      <c r="Q640" s="133"/>
      <c r="R640" s="127"/>
      <c r="S640" s="132"/>
      <c r="T640" s="132"/>
      <c r="U640" s="132"/>
      <c r="V640" s="132"/>
      <c r="W640" s="133"/>
      <c r="X640" s="132"/>
      <c r="Y640" s="132"/>
      <c r="Z640" s="133"/>
      <c r="AA640" s="132"/>
      <c r="AB640" s="132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  <c r="BY640" s="28"/>
      <c r="BZ640" s="28"/>
      <c r="CA640" s="28"/>
      <c r="CB640" s="28"/>
      <c r="CC640" s="28"/>
      <c r="CD640" s="28"/>
      <c r="CE640" s="28"/>
      <c r="CF640" s="28"/>
      <c r="CG640" s="28"/>
      <c r="CH640" s="28"/>
      <c r="CI640" s="28"/>
      <c r="CJ640" s="28"/>
      <c r="CK640" s="28"/>
      <c r="CL640" s="28"/>
      <c r="CM640" s="28"/>
      <c r="CN640" s="28"/>
      <c r="CO640" s="28"/>
      <c r="CP640" s="28"/>
      <c r="CQ640" s="28"/>
      <c r="CR640" s="28"/>
      <c r="CS640" s="28"/>
      <c r="CT640" s="28"/>
      <c r="CU640" s="28"/>
      <c r="CV640" s="28"/>
      <c r="CW640" s="28"/>
      <c r="CX640" s="28"/>
      <c r="CY640" s="28"/>
      <c r="CZ640" s="28"/>
      <c r="DA640" s="28"/>
      <c r="DB640" s="28"/>
      <c r="DC640" s="28"/>
      <c r="DD640" s="28"/>
      <c r="DE640" s="28"/>
      <c r="DF640" s="28"/>
      <c r="DG640" s="28"/>
      <c r="DH640" s="28"/>
      <c r="DI640" s="28"/>
      <c r="DJ640" s="28"/>
      <c r="DK640" s="28"/>
      <c r="DL640" s="28"/>
      <c r="DM640" s="28"/>
      <c r="DN640" s="28"/>
      <c r="DO640" s="28"/>
      <c r="DP640" s="28"/>
      <c r="DQ640" s="28"/>
      <c r="DR640" s="28"/>
      <c r="DS640" s="28"/>
      <c r="DT640" s="28"/>
      <c r="DU640" s="28"/>
      <c r="DV640" s="28"/>
      <c r="DW640" s="28"/>
      <c r="DX640" s="28"/>
      <c r="DY640" s="28"/>
      <c r="DZ640" s="28"/>
      <c r="EA640" s="28"/>
      <c r="EB640" s="28"/>
      <c r="EC640" s="28"/>
      <c r="ED640" s="28"/>
      <c r="EE640" s="28"/>
      <c r="EF640" s="28"/>
      <c r="EG640" s="28"/>
      <c r="EH640" s="28"/>
      <c r="EI640" s="28"/>
      <c r="EJ640" s="28"/>
      <c r="EK640" s="28"/>
      <c r="EL640" s="28"/>
      <c r="EM640" s="28"/>
      <c r="EN640" s="28"/>
      <c r="EO640" s="28"/>
      <c r="EP640" s="28"/>
      <c r="EQ640" s="28"/>
      <c r="ER640" s="28"/>
      <c r="ES640" s="28"/>
      <c r="ET640" s="28"/>
      <c r="EU640" s="28"/>
      <c r="EV640" s="28"/>
      <c r="EW640" s="28"/>
      <c r="EX640" s="28"/>
      <c r="EY640" s="28"/>
      <c r="EZ640" s="28"/>
      <c r="FA640" s="28"/>
      <c r="FB640" s="28"/>
      <c r="FC640" s="28"/>
    </row>
    <row r="641" spans="1:159" s="11" customFormat="1" ht="15.75">
      <c r="A641" s="297"/>
      <c r="B641" s="143" t="s">
        <v>245</v>
      </c>
      <c r="C641" s="139"/>
      <c r="D641" s="144"/>
      <c r="E641" s="277"/>
      <c r="F641" s="280"/>
      <c r="G641" s="277"/>
      <c r="H641" s="303"/>
      <c r="I641" s="133"/>
      <c r="J641" s="132"/>
      <c r="K641" s="132"/>
      <c r="L641" s="132"/>
      <c r="M641" s="132"/>
      <c r="N641" s="132"/>
      <c r="O641" s="132"/>
      <c r="P641" s="133"/>
      <c r="Q641" s="133"/>
      <c r="R641" s="127"/>
      <c r="S641" s="132"/>
      <c r="T641" s="132"/>
      <c r="U641" s="132"/>
      <c r="V641" s="132"/>
      <c r="W641" s="133"/>
      <c r="X641" s="132"/>
      <c r="Y641" s="132"/>
      <c r="Z641" s="133"/>
      <c r="AA641" s="132"/>
      <c r="AB641" s="132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  <c r="CE641" s="28"/>
      <c r="CF641" s="28"/>
      <c r="CG641" s="28"/>
      <c r="CH641" s="28"/>
      <c r="CI641" s="28"/>
      <c r="CJ641" s="28"/>
      <c r="CK641" s="28"/>
      <c r="CL641" s="28"/>
      <c r="CM641" s="28"/>
      <c r="CN641" s="28"/>
      <c r="CO641" s="28"/>
      <c r="CP641" s="28"/>
      <c r="CQ641" s="28"/>
      <c r="CR641" s="28"/>
      <c r="CS641" s="28"/>
      <c r="CT641" s="28"/>
      <c r="CU641" s="28"/>
      <c r="CV641" s="28"/>
      <c r="CW641" s="28"/>
      <c r="CX641" s="28"/>
      <c r="CY641" s="28"/>
      <c r="CZ641" s="28"/>
      <c r="DA641" s="28"/>
      <c r="DB641" s="28"/>
      <c r="DC641" s="28"/>
      <c r="DD641" s="28"/>
      <c r="DE641" s="28"/>
      <c r="DF641" s="28"/>
      <c r="DG641" s="28"/>
      <c r="DH641" s="28"/>
      <c r="DI641" s="28"/>
      <c r="DJ641" s="28"/>
      <c r="DK641" s="28"/>
      <c r="DL641" s="28"/>
      <c r="DM641" s="28"/>
      <c r="DN641" s="28"/>
      <c r="DO641" s="28"/>
      <c r="DP641" s="28"/>
      <c r="DQ641" s="28"/>
      <c r="DR641" s="28"/>
      <c r="DS641" s="28"/>
      <c r="DT641" s="28"/>
      <c r="DU641" s="28"/>
      <c r="DV641" s="28"/>
      <c r="DW641" s="28"/>
      <c r="DX641" s="28"/>
      <c r="DY641" s="28"/>
      <c r="DZ641" s="28"/>
      <c r="EA641" s="28"/>
      <c r="EB641" s="28"/>
      <c r="EC641" s="28"/>
      <c r="ED641" s="28"/>
      <c r="EE641" s="28"/>
      <c r="EF641" s="28"/>
      <c r="EG641" s="28"/>
      <c r="EH641" s="28"/>
      <c r="EI641" s="28"/>
      <c r="EJ641" s="28"/>
      <c r="EK641" s="28"/>
      <c r="EL641" s="28"/>
      <c r="EM641" s="28"/>
      <c r="EN641" s="28"/>
      <c r="EO641" s="28"/>
      <c r="EP641" s="28"/>
      <c r="EQ641" s="28"/>
      <c r="ER641" s="28"/>
      <c r="ES641" s="28"/>
      <c r="ET641" s="28"/>
      <c r="EU641" s="28"/>
      <c r="EV641" s="28"/>
      <c r="EW641" s="28"/>
      <c r="EX641" s="28"/>
      <c r="EY641" s="28"/>
      <c r="EZ641" s="28"/>
      <c r="FA641" s="28"/>
      <c r="FB641" s="28"/>
      <c r="FC641" s="28"/>
    </row>
    <row r="642" spans="1:159" s="11" customFormat="1" ht="16.5" thickBot="1">
      <c r="A642" s="298"/>
      <c r="B642" s="145"/>
      <c r="C642" s="146"/>
      <c r="D642" s="147"/>
      <c r="E642" s="278"/>
      <c r="F642" s="281"/>
      <c r="G642" s="278"/>
      <c r="H642" s="304"/>
      <c r="I642" s="133"/>
      <c r="J642" s="132"/>
      <c r="K642" s="132"/>
      <c r="L642" s="132"/>
      <c r="M642" s="132"/>
      <c r="N642" s="132"/>
      <c r="O642" s="132"/>
      <c r="P642" s="133"/>
      <c r="Q642" s="133"/>
      <c r="R642" s="127"/>
      <c r="S642" s="132"/>
      <c r="T642" s="132"/>
      <c r="U642" s="132"/>
      <c r="V642" s="132"/>
      <c r="W642" s="133"/>
      <c r="X642" s="132"/>
      <c r="Y642" s="132"/>
      <c r="Z642" s="133"/>
      <c r="AA642" s="132"/>
      <c r="AB642" s="132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  <c r="CE642" s="28"/>
      <c r="CF642" s="28"/>
      <c r="CG642" s="28"/>
      <c r="CH642" s="28"/>
      <c r="CI642" s="28"/>
      <c r="CJ642" s="28"/>
      <c r="CK642" s="28"/>
      <c r="CL642" s="28"/>
      <c r="CM642" s="28"/>
      <c r="CN642" s="28"/>
      <c r="CO642" s="28"/>
      <c r="CP642" s="28"/>
      <c r="CQ642" s="28"/>
      <c r="CR642" s="28"/>
      <c r="CS642" s="28"/>
      <c r="CT642" s="28"/>
      <c r="CU642" s="28"/>
      <c r="CV642" s="28"/>
      <c r="CW642" s="28"/>
      <c r="CX642" s="28"/>
      <c r="CY642" s="28"/>
      <c r="CZ642" s="28"/>
      <c r="DA642" s="28"/>
      <c r="DB642" s="28"/>
      <c r="DC642" s="28"/>
      <c r="DD642" s="28"/>
      <c r="DE642" s="28"/>
      <c r="DF642" s="28"/>
      <c r="DG642" s="28"/>
      <c r="DH642" s="28"/>
      <c r="DI642" s="28"/>
      <c r="DJ642" s="28"/>
      <c r="DK642" s="28"/>
      <c r="DL642" s="28"/>
      <c r="DM642" s="28"/>
      <c r="DN642" s="28"/>
      <c r="DO642" s="28"/>
      <c r="DP642" s="28"/>
      <c r="DQ642" s="28"/>
      <c r="DR642" s="28"/>
      <c r="DS642" s="28"/>
      <c r="DT642" s="28"/>
      <c r="DU642" s="28"/>
      <c r="DV642" s="28"/>
      <c r="DW642" s="28"/>
      <c r="DX642" s="28"/>
      <c r="DY642" s="28"/>
      <c r="DZ642" s="28"/>
      <c r="EA642" s="28"/>
      <c r="EB642" s="28"/>
      <c r="EC642" s="28"/>
      <c r="ED642" s="28"/>
      <c r="EE642" s="28"/>
      <c r="EF642" s="28"/>
      <c r="EG642" s="28"/>
      <c r="EH642" s="28"/>
      <c r="EI642" s="28"/>
      <c r="EJ642" s="28"/>
      <c r="EK642" s="28"/>
      <c r="EL642" s="28"/>
      <c r="EM642" s="28"/>
      <c r="EN642" s="28"/>
      <c r="EO642" s="28"/>
      <c r="EP642" s="28"/>
      <c r="EQ642" s="28"/>
      <c r="ER642" s="28"/>
      <c r="ES642" s="28"/>
      <c r="ET642" s="28"/>
      <c r="EU642" s="28"/>
      <c r="EV642" s="28"/>
      <c r="EW642" s="28"/>
      <c r="EX642" s="28"/>
      <c r="EY642" s="28"/>
      <c r="EZ642" s="28"/>
      <c r="FA642" s="28"/>
      <c r="FB642" s="28"/>
      <c r="FC642" s="28"/>
    </row>
    <row r="643" spans="1:159" s="11" customFormat="1" ht="29.25" customHeight="1">
      <c r="A643" s="122">
        <v>4</v>
      </c>
      <c r="B643" s="282" t="s">
        <v>276</v>
      </c>
      <c r="C643" s="285"/>
      <c r="D643" s="286"/>
      <c r="E643" s="148" t="s">
        <v>247</v>
      </c>
      <c r="F643" s="230">
        <v>1</v>
      </c>
      <c r="G643" s="271"/>
      <c r="H643" s="123">
        <f>F643*G643</f>
        <v>0</v>
      </c>
      <c r="I643" s="119"/>
      <c r="J643" s="119"/>
      <c r="K643" s="119"/>
      <c r="L643" s="119"/>
      <c r="M643" s="119"/>
      <c r="N643" s="119"/>
      <c r="O643" s="119"/>
      <c r="P643" s="119"/>
      <c r="Q643" s="119"/>
      <c r="R643" s="180"/>
      <c r="S643" s="180"/>
      <c r="T643" s="180"/>
      <c r="U643" s="180"/>
      <c r="V643" s="180"/>
      <c r="W643" s="119"/>
      <c r="X643" s="180"/>
      <c r="Y643" s="119"/>
      <c r="Z643" s="119"/>
      <c r="AA643" s="119"/>
      <c r="AB643" s="119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  <c r="BY643" s="28"/>
      <c r="BZ643" s="28"/>
      <c r="CA643" s="28"/>
      <c r="CB643" s="28"/>
      <c r="CC643" s="28"/>
      <c r="CD643" s="28"/>
      <c r="CE643" s="28"/>
      <c r="CF643" s="28"/>
      <c r="CG643" s="28"/>
      <c r="CH643" s="28"/>
      <c r="CI643" s="28"/>
      <c r="CJ643" s="28"/>
      <c r="CK643" s="28"/>
      <c r="CL643" s="28"/>
      <c r="CM643" s="28"/>
      <c r="CN643" s="28"/>
      <c r="CO643" s="28"/>
      <c r="CP643" s="28"/>
      <c r="CQ643" s="28"/>
      <c r="CR643" s="28"/>
      <c r="CS643" s="28"/>
      <c r="CT643" s="28"/>
      <c r="CU643" s="28"/>
      <c r="CV643" s="28"/>
      <c r="CW643" s="28"/>
      <c r="CX643" s="28"/>
      <c r="CY643" s="28"/>
      <c r="CZ643" s="28"/>
      <c r="DA643" s="28"/>
      <c r="DB643" s="28"/>
      <c r="DC643" s="28"/>
      <c r="DD643" s="28"/>
      <c r="DE643" s="28"/>
      <c r="DF643" s="28"/>
      <c r="DG643" s="28"/>
      <c r="DH643" s="28"/>
      <c r="DI643" s="28"/>
      <c r="DJ643" s="28"/>
      <c r="DK643" s="28"/>
      <c r="DL643" s="28"/>
      <c r="DM643" s="28"/>
      <c r="DN643" s="28"/>
      <c r="DO643" s="28"/>
      <c r="DP643" s="28"/>
      <c r="DQ643" s="28"/>
      <c r="DR643" s="28"/>
      <c r="DS643" s="28"/>
      <c r="DT643" s="28"/>
      <c r="DU643" s="28"/>
      <c r="DV643" s="28"/>
      <c r="DW643" s="28"/>
      <c r="DX643" s="28"/>
      <c r="DY643" s="28"/>
      <c r="DZ643" s="28"/>
      <c r="EA643" s="28"/>
      <c r="EB643" s="28"/>
      <c r="EC643" s="28"/>
      <c r="ED643" s="28"/>
      <c r="EE643" s="28"/>
      <c r="EF643" s="28"/>
      <c r="EG643" s="28"/>
      <c r="EH643" s="28"/>
      <c r="EI643" s="28"/>
      <c r="EJ643" s="28"/>
      <c r="EK643" s="28"/>
      <c r="EL643" s="28"/>
      <c r="EM643" s="28"/>
      <c r="EN643" s="28"/>
      <c r="EO643" s="28"/>
      <c r="EP643" s="28"/>
      <c r="EQ643" s="28"/>
      <c r="ER643" s="28"/>
      <c r="ES643" s="28"/>
      <c r="ET643" s="28"/>
      <c r="EU643" s="28"/>
      <c r="EV643" s="28"/>
      <c r="EW643" s="28"/>
      <c r="EX643" s="28"/>
      <c r="EY643" s="28"/>
      <c r="EZ643" s="28"/>
      <c r="FA643" s="28"/>
      <c r="FB643" s="28"/>
      <c r="FC643" s="28"/>
    </row>
    <row r="644" spans="1:159" s="11" customFormat="1" ht="31.5" customHeight="1">
      <c r="A644" s="122">
        <v>5</v>
      </c>
      <c r="B644" s="282" t="s">
        <v>277</v>
      </c>
      <c r="C644" s="285"/>
      <c r="D644" s="286"/>
      <c r="E644" s="148" t="s">
        <v>247</v>
      </c>
      <c r="F644" s="230">
        <v>1</v>
      </c>
      <c r="G644" s="271"/>
      <c r="H644" s="123">
        <f>F644*G644</f>
        <v>0</v>
      </c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  <c r="BY644" s="28"/>
      <c r="BZ644" s="28"/>
      <c r="CA644" s="28"/>
      <c r="CB644" s="28"/>
      <c r="CC644" s="28"/>
      <c r="CD644" s="28"/>
      <c r="CE644" s="28"/>
      <c r="CF644" s="28"/>
      <c r="CG644" s="28"/>
      <c r="CH644" s="28"/>
      <c r="CI644" s="28"/>
      <c r="CJ644" s="28"/>
      <c r="CK644" s="28"/>
      <c r="CL644" s="28"/>
      <c r="CM644" s="28"/>
      <c r="CN644" s="28"/>
      <c r="CO644" s="28"/>
      <c r="CP644" s="28"/>
      <c r="CQ644" s="28"/>
      <c r="CR644" s="28"/>
      <c r="CS644" s="28"/>
      <c r="CT644" s="28"/>
      <c r="CU644" s="28"/>
      <c r="CV644" s="28"/>
      <c r="CW644" s="28"/>
      <c r="CX644" s="28"/>
      <c r="CY644" s="28"/>
      <c r="CZ644" s="28"/>
      <c r="DA644" s="28"/>
      <c r="DB644" s="28"/>
      <c r="DC644" s="28"/>
      <c r="DD644" s="28"/>
      <c r="DE644" s="28"/>
      <c r="DF644" s="28"/>
      <c r="DG644" s="28"/>
      <c r="DH644" s="28"/>
      <c r="DI644" s="28"/>
      <c r="DJ644" s="28"/>
      <c r="DK644" s="28"/>
      <c r="DL644" s="28"/>
      <c r="DM644" s="28"/>
      <c r="DN644" s="28"/>
      <c r="DO644" s="28"/>
      <c r="DP644" s="28"/>
      <c r="DQ644" s="28"/>
      <c r="DR644" s="28"/>
      <c r="DS644" s="28"/>
      <c r="DT644" s="28"/>
      <c r="DU644" s="28"/>
      <c r="DV644" s="28"/>
      <c r="DW644" s="28"/>
      <c r="DX644" s="28"/>
      <c r="DY644" s="28"/>
      <c r="DZ644" s="28"/>
      <c r="EA644" s="28"/>
      <c r="EB644" s="28"/>
      <c r="EC644" s="28"/>
      <c r="ED644" s="28"/>
      <c r="EE644" s="28"/>
      <c r="EF644" s="28"/>
      <c r="EG644" s="28"/>
      <c r="EH644" s="28"/>
      <c r="EI644" s="28"/>
      <c r="EJ644" s="28"/>
      <c r="EK644" s="28"/>
      <c r="EL644" s="28"/>
      <c r="EM644" s="28"/>
      <c r="EN644" s="28"/>
      <c r="EO644" s="28"/>
      <c r="EP644" s="28"/>
      <c r="EQ644" s="28"/>
      <c r="ER644" s="28"/>
      <c r="ES644" s="28"/>
      <c r="ET644" s="28"/>
      <c r="EU644" s="28"/>
      <c r="EV644" s="28"/>
      <c r="EW644" s="28"/>
      <c r="EX644" s="28"/>
      <c r="EY644" s="28"/>
      <c r="EZ644" s="28"/>
      <c r="FA644" s="28"/>
      <c r="FB644" s="28"/>
      <c r="FC644" s="28"/>
    </row>
    <row r="645" spans="1:159" s="11" customFormat="1" ht="15.75">
      <c r="A645" s="122">
        <v>6</v>
      </c>
      <c r="B645" s="282" t="s">
        <v>278</v>
      </c>
      <c r="C645" s="285"/>
      <c r="D645" s="286"/>
      <c r="E645" s="148" t="s">
        <v>247</v>
      </c>
      <c r="F645" s="230">
        <v>1</v>
      </c>
      <c r="G645" s="271"/>
      <c r="H645" s="123">
        <f>F645*G645</f>
        <v>0</v>
      </c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  <c r="BY645" s="28"/>
      <c r="BZ645" s="28"/>
      <c r="CA645" s="28"/>
      <c r="CB645" s="28"/>
      <c r="CC645" s="28"/>
      <c r="CD645" s="28"/>
      <c r="CE645" s="28"/>
      <c r="CF645" s="28"/>
      <c r="CG645" s="28"/>
      <c r="CH645" s="28"/>
      <c r="CI645" s="28"/>
      <c r="CJ645" s="28"/>
      <c r="CK645" s="28"/>
      <c r="CL645" s="28"/>
      <c r="CM645" s="28"/>
      <c r="CN645" s="28"/>
      <c r="CO645" s="28"/>
      <c r="CP645" s="28"/>
      <c r="CQ645" s="28"/>
      <c r="CR645" s="28"/>
      <c r="CS645" s="28"/>
      <c r="CT645" s="28"/>
      <c r="CU645" s="28"/>
      <c r="CV645" s="28"/>
      <c r="CW645" s="28"/>
      <c r="CX645" s="28"/>
      <c r="CY645" s="28"/>
      <c r="CZ645" s="28"/>
      <c r="DA645" s="28"/>
      <c r="DB645" s="28"/>
      <c r="DC645" s="28"/>
      <c r="DD645" s="28"/>
      <c r="DE645" s="28"/>
      <c r="DF645" s="28"/>
      <c r="DG645" s="28"/>
      <c r="DH645" s="28"/>
      <c r="DI645" s="28"/>
      <c r="DJ645" s="28"/>
      <c r="DK645" s="28"/>
      <c r="DL645" s="28"/>
      <c r="DM645" s="28"/>
      <c r="DN645" s="28"/>
      <c r="DO645" s="28"/>
      <c r="DP645" s="28"/>
      <c r="DQ645" s="28"/>
      <c r="DR645" s="28"/>
      <c r="DS645" s="28"/>
      <c r="DT645" s="28"/>
      <c r="DU645" s="28"/>
      <c r="DV645" s="28"/>
      <c r="DW645" s="28"/>
      <c r="DX645" s="28"/>
      <c r="DY645" s="28"/>
      <c r="DZ645" s="28"/>
      <c r="EA645" s="28"/>
      <c r="EB645" s="28"/>
      <c r="EC645" s="28"/>
      <c r="ED645" s="28"/>
      <c r="EE645" s="28"/>
      <c r="EF645" s="28"/>
      <c r="EG645" s="28"/>
      <c r="EH645" s="28"/>
      <c r="EI645" s="28"/>
      <c r="EJ645" s="28"/>
      <c r="EK645" s="28"/>
      <c r="EL645" s="28"/>
      <c r="EM645" s="28"/>
      <c r="EN645" s="28"/>
      <c r="EO645" s="28"/>
      <c r="EP645" s="28"/>
      <c r="EQ645" s="28"/>
      <c r="ER645" s="28"/>
      <c r="ES645" s="28"/>
      <c r="ET645" s="28"/>
      <c r="EU645" s="28"/>
      <c r="EV645" s="28"/>
      <c r="EW645" s="28"/>
      <c r="EX645" s="28"/>
      <c r="EY645" s="28"/>
      <c r="EZ645" s="28"/>
      <c r="FA645" s="28"/>
      <c r="FB645" s="28"/>
      <c r="FC645" s="28"/>
    </row>
    <row r="646" spans="1:159" s="11" customFormat="1" ht="15.75">
      <c r="A646" s="122"/>
      <c r="B646" s="117" t="s">
        <v>4</v>
      </c>
      <c r="C646" s="149"/>
      <c r="D646" s="150"/>
      <c r="E646" s="151"/>
      <c r="F646" s="223"/>
      <c r="G646" s="152"/>
      <c r="H646" s="123">
        <f>SUM(H643:H645)</f>
        <v>0</v>
      </c>
      <c r="I646" s="119"/>
      <c r="J646" s="124"/>
      <c r="K646" s="124"/>
      <c r="L646" s="124"/>
      <c r="M646" s="124"/>
      <c r="N646" s="124"/>
      <c r="O646" s="124"/>
      <c r="P646" s="119"/>
      <c r="Q646" s="119"/>
      <c r="R646" s="125"/>
      <c r="S646" s="124"/>
      <c r="T646" s="124"/>
      <c r="U646" s="124"/>
      <c r="V646" s="124"/>
      <c r="W646" s="119"/>
      <c r="X646" s="124"/>
      <c r="Y646" s="124"/>
      <c r="Z646" s="119"/>
      <c r="AA646" s="124"/>
      <c r="AB646" s="124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  <c r="CE646" s="28"/>
      <c r="CF646" s="28"/>
      <c r="CG646" s="28"/>
      <c r="CH646" s="28"/>
      <c r="CI646" s="28"/>
      <c r="CJ646" s="28"/>
      <c r="CK646" s="28"/>
      <c r="CL646" s="28"/>
      <c r="CM646" s="28"/>
      <c r="CN646" s="28"/>
      <c r="CO646" s="28"/>
      <c r="CP646" s="28"/>
      <c r="CQ646" s="28"/>
      <c r="CR646" s="28"/>
      <c r="CS646" s="28"/>
      <c r="CT646" s="28"/>
      <c r="CU646" s="28"/>
      <c r="CV646" s="28"/>
      <c r="CW646" s="28"/>
      <c r="CX646" s="28"/>
      <c r="CY646" s="28"/>
      <c r="CZ646" s="28"/>
      <c r="DA646" s="28"/>
      <c r="DB646" s="28"/>
      <c r="DC646" s="28"/>
      <c r="DD646" s="28"/>
      <c r="DE646" s="28"/>
      <c r="DF646" s="28"/>
      <c r="DG646" s="28"/>
      <c r="DH646" s="28"/>
      <c r="DI646" s="28"/>
      <c r="DJ646" s="28"/>
      <c r="DK646" s="28"/>
      <c r="DL646" s="28"/>
      <c r="DM646" s="28"/>
      <c r="DN646" s="28"/>
      <c r="DO646" s="28"/>
      <c r="DP646" s="28"/>
      <c r="DQ646" s="28"/>
      <c r="DR646" s="28"/>
      <c r="DS646" s="28"/>
      <c r="DT646" s="28"/>
      <c r="DU646" s="28"/>
      <c r="DV646" s="28"/>
      <c r="DW646" s="28"/>
      <c r="DX646" s="28"/>
      <c r="DY646" s="28"/>
      <c r="DZ646" s="28"/>
      <c r="EA646" s="28"/>
      <c r="EB646" s="28"/>
      <c r="EC646" s="28"/>
      <c r="ED646" s="28"/>
      <c r="EE646" s="28"/>
      <c r="EF646" s="28"/>
      <c r="EG646" s="28"/>
      <c r="EH646" s="28"/>
      <c r="EI646" s="28"/>
      <c r="EJ646" s="28"/>
      <c r="EK646" s="28"/>
      <c r="EL646" s="28"/>
      <c r="EM646" s="28"/>
      <c r="EN646" s="28"/>
      <c r="EO646" s="28"/>
      <c r="EP646" s="28"/>
      <c r="EQ646" s="28"/>
      <c r="ER646" s="28"/>
      <c r="ES646" s="28"/>
      <c r="ET646" s="28"/>
      <c r="EU646" s="28"/>
      <c r="EV646" s="28"/>
      <c r="EW646" s="28"/>
      <c r="EX646" s="28"/>
      <c r="EY646" s="28"/>
      <c r="EZ646" s="28"/>
      <c r="FA646" s="28"/>
      <c r="FB646" s="28"/>
      <c r="FC646" s="28"/>
    </row>
    <row r="647" spans="1:159" s="11" customFormat="1" ht="15.75">
      <c r="A647" s="127"/>
      <c r="B647" s="181"/>
      <c r="C647" s="182"/>
      <c r="D647" s="181"/>
      <c r="E647" s="183"/>
      <c r="F647" s="220"/>
      <c r="G647" s="132"/>
      <c r="H647" s="132"/>
      <c r="I647" s="119"/>
      <c r="J647" s="124"/>
      <c r="K647" s="124"/>
      <c r="L647" s="124"/>
      <c r="M647" s="124"/>
      <c r="N647" s="124"/>
      <c r="O647" s="124"/>
      <c r="P647" s="119"/>
      <c r="Q647" s="119"/>
      <c r="R647" s="125"/>
      <c r="S647" s="124"/>
      <c r="T647" s="124"/>
      <c r="U647" s="124"/>
      <c r="V647" s="124"/>
      <c r="W647" s="119"/>
      <c r="X647" s="124"/>
      <c r="Y647" s="124"/>
      <c r="Z647" s="119"/>
      <c r="AA647" s="124"/>
      <c r="AB647" s="124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  <c r="CE647" s="28"/>
      <c r="CF647" s="28"/>
      <c r="CG647" s="28"/>
      <c r="CH647" s="28"/>
      <c r="CI647" s="28"/>
      <c r="CJ647" s="28"/>
      <c r="CK647" s="28"/>
      <c r="CL647" s="28"/>
      <c r="CM647" s="28"/>
      <c r="CN647" s="28"/>
      <c r="CO647" s="28"/>
      <c r="CP647" s="28"/>
      <c r="CQ647" s="28"/>
      <c r="CR647" s="28"/>
      <c r="CS647" s="28"/>
      <c r="CT647" s="28"/>
      <c r="CU647" s="28"/>
      <c r="CV647" s="28"/>
      <c r="CW647" s="28"/>
      <c r="CX647" s="28"/>
      <c r="CY647" s="28"/>
      <c r="CZ647" s="28"/>
      <c r="DA647" s="28"/>
      <c r="DB647" s="28"/>
      <c r="DC647" s="28"/>
      <c r="DD647" s="28"/>
      <c r="DE647" s="28"/>
      <c r="DF647" s="28"/>
      <c r="DG647" s="28"/>
      <c r="DH647" s="28"/>
      <c r="DI647" s="28"/>
      <c r="DJ647" s="28"/>
      <c r="DK647" s="28"/>
      <c r="DL647" s="28"/>
      <c r="DM647" s="28"/>
      <c r="DN647" s="28"/>
      <c r="DO647" s="28"/>
      <c r="DP647" s="28"/>
      <c r="DQ647" s="28"/>
      <c r="DR647" s="28"/>
      <c r="DS647" s="28"/>
      <c r="DT647" s="28"/>
      <c r="DU647" s="28"/>
      <c r="DV647" s="28"/>
      <c r="DW647" s="28"/>
      <c r="DX647" s="28"/>
      <c r="DY647" s="28"/>
      <c r="DZ647" s="28"/>
      <c r="EA647" s="28"/>
      <c r="EB647" s="28"/>
      <c r="EC647" s="28"/>
      <c r="ED647" s="28"/>
      <c r="EE647" s="28"/>
      <c r="EF647" s="28"/>
      <c r="EG647" s="28"/>
      <c r="EH647" s="28"/>
      <c r="EI647" s="28"/>
      <c r="EJ647" s="28"/>
      <c r="EK647" s="28"/>
      <c r="EL647" s="28"/>
      <c r="EM647" s="28"/>
      <c r="EN647" s="28"/>
      <c r="EO647" s="28"/>
      <c r="EP647" s="28"/>
      <c r="EQ647" s="28"/>
      <c r="ER647" s="28"/>
      <c r="ES647" s="28"/>
      <c r="ET647" s="28"/>
      <c r="EU647" s="28"/>
      <c r="EV647" s="28"/>
      <c r="EW647" s="28"/>
      <c r="EX647" s="28"/>
      <c r="EY647" s="28"/>
      <c r="EZ647" s="28"/>
      <c r="FA647" s="28"/>
      <c r="FB647" s="28"/>
      <c r="FC647" s="28"/>
    </row>
    <row r="648" spans="1:159" s="11" customFormat="1" ht="15.75">
      <c r="A648" s="119"/>
      <c r="B648" s="184" t="s">
        <v>279</v>
      </c>
      <c r="C648" s="135"/>
      <c r="D648" s="136"/>
      <c r="E648" s="137"/>
      <c r="F648" s="221"/>
      <c r="G648" s="138"/>
      <c r="H648" s="138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28"/>
      <c r="CA648" s="28"/>
      <c r="CB648" s="28"/>
      <c r="CC648" s="28"/>
      <c r="CD648" s="28"/>
      <c r="CE648" s="28"/>
      <c r="CF648" s="28"/>
      <c r="CG648" s="28"/>
      <c r="CH648" s="28"/>
      <c r="CI648" s="28"/>
      <c r="CJ648" s="28"/>
      <c r="CK648" s="28"/>
      <c r="CL648" s="28"/>
      <c r="CM648" s="28"/>
      <c r="CN648" s="28"/>
      <c r="CO648" s="28"/>
      <c r="CP648" s="28"/>
      <c r="CQ648" s="28"/>
      <c r="CR648" s="28"/>
      <c r="CS648" s="28"/>
      <c r="CT648" s="28"/>
      <c r="CU648" s="28"/>
      <c r="CV648" s="28"/>
      <c r="CW648" s="28"/>
      <c r="CX648" s="28"/>
      <c r="CY648" s="28"/>
      <c r="CZ648" s="28"/>
      <c r="DA648" s="28"/>
      <c r="DB648" s="28"/>
      <c r="DC648" s="28"/>
      <c r="DD648" s="28"/>
      <c r="DE648" s="28"/>
      <c r="DF648" s="28"/>
      <c r="DG648" s="28"/>
      <c r="DH648" s="28"/>
      <c r="DI648" s="28"/>
      <c r="DJ648" s="28"/>
      <c r="DK648" s="28"/>
      <c r="DL648" s="28"/>
      <c r="DM648" s="28"/>
      <c r="DN648" s="28"/>
      <c r="DO648" s="28"/>
      <c r="DP648" s="28"/>
      <c r="DQ648" s="28"/>
      <c r="DR648" s="28"/>
      <c r="DS648" s="28"/>
      <c r="DT648" s="28"/>
      <c r="DU648" s="28"/>
      <c r="DV648" s="28"/>
      <c r="DW648" s="28"/>
      <c r="DX648" s="28"/>
      <c r="DY648" s="28"/>
      <c r="DZ648" s="28"/>
      <c r="EA648" s="28"/>
      <c r="EB648" s="28"/>
      <c r="EC648" s="28"/>
      <c r="ED648" s="28"/>
      <c r="EE648" s="28"/>
      <c r="EF648" s="28"/>
      <c r="EG648" s="28"/>
      <c r="EH648" s="28"/>
      <c r="EI648" s="28"/>
      <c r="EJ648" s="28"/>
      <c r="EK648" s="28"/>
      <c r="EL648" s="28"/>
      <c r="EM648" s="28"/>
      <c r="EN648" s="28"/>
      <c r="EO648" s="28"/>
      <c r="EP648" s="28"/>
      <c r="EQ648" s="28"/>
      <c r="ER648" s="28"/>
      <c r="ES648" s="28"/>
      <c r="ET648" s="28"/>
      <c r="EU648" s="28"/>
      <c r="EV648" s="28"/>
      <c r="EW648" s="28"/>
      <c r="EX648" s="28"/>
      <c r="EY648" s="28"/>
      <c r="EZ648" s="28"/>
      <c r="FA648" s="28"/>
      <c r="FB648" s="28"/>
      <c r="FC648" s="28"/>
    </row>
    <row r="649" spans="1:159" s="11" customFormat="1" ht="15.75">
      <c r="A649" s="134"/>
      <c r="B649" s="119"/>
      <c r="C649" s="139"/>
      <c r="D649" s="133"/>
      <c r="E649" s="137"/>
      <c r="F649" s="221"/>
      <c r="G649" s="138"/>
      <c r="H649" s="138"/>
      <c r="I649" s="119"/>
      <c r="J649" s="119"/>
      <c r="K649" s="119"/>
      <c r="L649" s="119"/>
      <c r="M649" s="119"/>
      <c r="N649" s="119"/>
      <c r="O649" s="119"/>
      <c r="P649" s="119"/>
      <c r="Q649" s="119"/>
      <c r="R649" s="180"/>
      <c r="S649" s="180"/>
      <c r="T649" s="180"/>
      <c r="U649" s="180"/>
      <c r="V649" s="180"/>
      <c r="W649" s="119"/>
      <c r="X649" s="180"/>
      <c r="Y649" s="119"/>
      <c r="Z649" s="119"/>
      <c r="AA649" s="119"/>
      <c r="AB649" s="119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  <c r="BY649" s="28"/>
      <c r="BZ649" s="28"/>
      <c r="CA649" s="28"/>
      <c r="CB649" s="28"/>
      <c r="CC649" s="28"/>
      <c r="CD649" s="28"/>
      <c r="CE649" s="28"/>
      <c r="CF649" s="28"/>
      <c r="CG649" s="28"/>
      <c r="CH649" s="28"/>
      <c r="CI649" s="28"/>
      <c r="CJ649" s="28"/>
      <c r="CK649" s="28"/>
      <c r="CL649" s="28"/>
      <c r="CM649" s="28"/>
      <c r="CN649" s="28"/>
      <c r="CO649" s="28"/>
      <c r="CP649" s="28"/>
      <c r="CQ649" s="28"/>
      <c r="CR649" s="28"/>
      <c r="CS649" s="28"/>
      <c r="CT649" s="28"/>
      <c r="CU649" s="28"/>
      <c r="CV649" s="28"/>
      <c r="CW649" s="28"/>
      <c r="CX649" s="28"/>
      <c r="CY649" s="28"/>
      <c r="CZ649" s="28"/>
      <c r="DA649" s="28"/>
      <c r="DB649" s="28"/>
      <c r="DC649" s="28"/>
      <c r="DD649" s="28"/>
      <c r="DE649" s="28"/>
      <c r="DF649" s="28"/>
      <c r="DG649" s="28"/>
      <c r="DH649" s="28"/>
      <c r="DI649" s="28"/>
      <c r="DJ649" s="28"/>
      <c r="DK649" s="28"/>
      <c r="DL649" s="28"/>
      <c r="DM649" s="28"/>
      <c r="DN649" s="28"/>
      <c r="DO649" s="28"/>
      <c r="DP649" s="28"/>
      <c r="DQ649" s="28"/>
      <c r="DR649" s="28"/>
      <c r="DS649" s="28"/>
      <c r="DT649" s="28"/>
      <c r="DU649" s="28"/>
      <c r="DV649" s="28"/>
      <c r="DW649" s="28"/>
      <c r="DX649" s="28"/>
      <c r="DY649" s="28"/>
      <c r="DZ649" s="28"/>
      <c r="EA649" s="28"/>
      <c r="EB649" s="28"/>
      <c r="EC649" s="28"/>
      <c r="ED649" s="28"/>
      <c r="EE649" s="28"/>
      <c r="EF649" s="28"/>
      <c r="EG649" s="28"/>
      <c r="EH649" s="28"/>
      <c r="EI649" s="28"/>
      <c r="EJ649" s="28"/>
      <c r="EK649" s="28"/>
      <c r="EL649" s="28"/>
      <c r="EM649" s="28"/>
      <c r="EN649" s="28"/>
      <c r="EO649" s="28"/>
      <c r="EP649" s="28"/>
      <c r="EQ649" s="28"/>
      <c r="ER649" s="28"/>
      <c r="ES649" s="28"/>
      <c r="ET649" s="28"/>
      <c r="EU649" s="28"/>
      <c r="EV649" s="28"/>
      <c r="EW649" s="28"/>
      <c r="EX649" s="28"/>
      <c r="EY649" s="28"/>
      <c r="EZ649" s="28"/>
      <c r="FA649" s="28"/>
      <c r="FB649" s="28"/>
      <c r="FC649" s="28"/>
    </row>
    <row r="650" spans="1:159" s="11" customFormat="1" ht="15.75">
      <c r="A650" s="134"/>
      <c r="B650" s="128" t="s">
        <v>280</v>
      </c>
      <c r="C650" s="139"/>
      <c r="D650" s="133"/>
      <c r="E650" s="137"/>
      <c r="F650" s="221"/>
      <c r="G650" s="138"/>
      <c r="H650" s="138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  <c r="BY650" s="28"/>
      <c r="BZ650" s="28"/>
      <c r="CA650" s="28"/>
      <c r="CB650" s="28"/>
      <c r="CC650" s="28"/>
      <c r="CD650" s="28"/>
      <c r="CE650" s="28"/>
      <c r="CF650" s="28"/>
      <c r="CG650" s="28"/>
      <c r="CH650" s="28"/>
      <c r="CI650" s="28"/>
      <c r="CJ650" s="28"/>
      <c r="CK650" s="28"/>
      <c r="CL650" s="28"/>
      <c r="CM650" s="28"/>
      <c r="CN650" s="28"/>
      <c r="CO650" s="28"/>
      <c r="CP650" s="28"/>
      <c r="CQ650" s="28"/>
      <c r="CR650" s="28"/>
      <c r="CS650" s="28"/>
      <c r="CT650" s="28"/>
      <c r="CU650" s="28"/>
      <c r="CV650" s="28"/>
      <c r="CW650" s="28"/>
      <c r="CX650" s="28"/>
      <c r="CY650" s="28"/>
      <c r="CZ650" s="28"/>
      <c r="DA650" s="28"/>
      <c r="DB650" s="28"/>
      <c r="DC650" s="28"/>
      <c r="DD650" s="28"/>
      <c r="DE650" s="28"/>
      <c r="DF650" s="28"/>
      <c r="DG650" s="28"/>
      <c r="DH650" s="28"/>
      <c r="DI650" s="28"/>
      <c r="DJ650" s="28"/>
      <c r="DK650" s="28"/>
      <c r="DL650" s="28"/>
      <c r="DM650" s="28"/>
      <c r="DN650" s="28"/>
      <c r="DO650" s="28"/>
      <c r="DP650" s="28"/>
      <c r="DQ650" s="28"/>
      <c r="DR650" s="28"/>
      <c r="DS650" s="28"/>
      <c r="DT650" s="28"/>
      <c r="DU650" s="28"/>
      <c r="DV650" s="28"/>
      <c r="DW650" s="28"/>
      <c r="DX650" s="28"/>
      <c r="DY650" s="28"/>
      <c r="DZ650" s="28"/>
      <c r="EA650" s="28"/>
      <c r="EB650" s="28"/>
      <c r="EC650" s="28"/>
      <c r="ED650" s="28"/>
      <c r="EE650" s="28"/>
      <c r="EF650" s="28"/>
      <c r="EG650" s="28"/>
      <c r="EH650" s="28"/>
      <c r="EI650" s="28"/>
      <c r="EJ650" s="28"/>
      <c r="EK650" s="28"/>
      <c r="EL650" s="28"/>
      <c r="EM650" s="28"/>
      <c r="EN650" s="28"/>
      <c r="EO650" s="28"/>
      <c r="EP650" s="28"/>
      <c r="EQ650" s="28"/>
      <c r="ER650" s="28"/>
      <c r="ES650" s="28"/>
      <c r="ET650" s="28"/>
      <c r="EU650" s="28"/>
      <c r="EV650" s="28"/>
      <c r="EW650" s="28"/>
      <c r="EX650" s="28"/>
      <c r="EY650" s="28"/>
      <c r="EZ650" s="28"/>
      <c r="FA650" s="28"/>
      <c r="FB650" s="28"/>
      <c r="FC650" s="28"/>
    </row>
    <row r="651" spans="1:159" s="11" customFormat="1" ht="16.5" thickBot="1">
      <c r="A651" s="134"/>
      <c r="B651" s="128"/>
      <c r="C651" s="139"/>
      <c r="D651" s="133"/>
      <c r="E651" s="137"/>
      <c r="F651" s="221"/>
      <c r="G651" s="138"/>
      <c r="H651" s="138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  <c r="BY651" s="28"/>
      <c r="BZ651" s="28"/>
      <c r="CA651" s="28"/>
      <c r="CB651" s="28"/>
      <c r="CC651" s="28"/>
      <c r="CD651" s="28"/>
      <c r="CE651" s="28"/>
      <c r="CF651" s="28"/>
      <c r="CG651" s="28"/>
      <c r="CH651" s="28"/>
      <c r="CI651" s="28"/>
      <c r="CJ651" s="28"/>
      <c r="CK651" s="28"/>
      <c r="CL651" s="28"/>
      <c r="CM651" s="28"/>
      <c r="CN651" s="28"/>
      <c r="CO651" s="28"/>
      <c r="CP651" s="28"/>
      <c r="CQ651" s="28"/>
      <c r="CR651" s="28"/>
      <c r="CS651" s="28"/>
      <c r="CT651" s="28"/>
      <c r="CU651" s="28"/>
      <c r="CV651" s="28"/>
      <c r="CW651" s="28"/>
      <c r="CX651" s="28"/>
      <c r="CY651" s="28"/>
      <c r="CZ651" s="28"/>
      <c r="DA651" s="28"/>
      <c r="DB651" s="28"/>
      <c r="DC651" s="28"/>
      <c r="DD651" s="28"/>
      <c r="DE651" s="28"/>
      <c r="DF651" s="28"/>
      <c r="DG651" s="28"/>
      <c r="DH651" s="28"/>
      <c r="DI651" s="28"/>
      <c r="DJ651" s="28"/>
      <c r="DK651" s="28"/>
      <c r="DL651" s="28"/>
      <c r="DM651" s="28"/>
      <c r="DN651" s="28"/>
      <c r="DO651" s="28"/>
      <c r="DP651" s="28"/>
      <c r="DQ651" s="28"/>
      <c r="DR651" s="28"/>
      <c r="DS651" s="28"/>
      <c r="DT651" s="28"/>
      <c r="DU651" s="28"/>
      <c r="DV651" s="28"/>
      <c r="DW651" s="28"/>
      <c r="DX651" s="28"/>
      <c r="DY651" s="28"/>
      <c r="DZ651" s="28"/>
      <c r="EA651" s="28"/>
      <c r="EB651" s="28"/>
      <c r="EC651" s="28"/>
      <c r="ED651" s="28"/>
      <c r="EE651" s="28"/>
      <c r="EF651" s="28"/>
      <c r="EG651" s="28"/>
      <c r="EH651" s="28"/>
      <c r="EI651" s="28"/>
      <c r="EJ651" s="28"/>
      <c r="EK651" s="28"/>
      <c r="EL651" s="28"/>
      <c r="EM651" s="28"/>
      <c r="EN651" s="28"/>
      <c r="EO651" s="28"/>
      <c r="EP651" s="28"/>
      <c r="EQ651" s="28"/>
      <c r="ER651" s="28"/>
      <c r="ES651" s="28"/>
      <c r="ET651" s="28"/>
      <c r="EU651" s="28"/>
      <c r="EV651" s="28"/>
      <c r="EW651" s="28"/>
      <c r="EX651" s="28"/>
      <c r="EY651" s="28"/>
      <c r="EZ651" s="28"/>
      <c r="FA651" s="28"/>
      <c r="FB651" s="28"/>
      <c r="FC651" s="28"/>
    </row>
    <row r="652" spans="1:159" s="11" customFormat="1" ht="15.75">
      <c r="A652" s="296" t="s">
        <v>240</v>
      </c>
      <c r="B652" s="140"/>
      <c r="C652" s="141"/>
      <c r="D652" s="142"/>
      <c r="E652" s="276" t="s">
        <v>241</v>
      </c>
      <c r="F652" s="279" t="s">
        <v>242</v>
      </c>
      <c r="G652" s="299" t="s">
        <v>243</v>
      </c>
      <c r="H652" s="302" t="s">
        <v>244</v>
      </c>
      <c r="I652" s="133"/>
      <c r="J652" s="132"/>
      <c r="K652" s="132"/>
      <c r="L652" s="132"/>
      <c r="M652" s="132"/>
      <c r="N652" s="132"/>
      <c r="O652" s="132"/>
      <c r="P652" s="133"/>
      <c r="Q652" s="133"/>
      <c r="R652" s="127"/>
      <c r="S652" s="132"/>
      <c r="T652" s="132"/>
      <c r="U652" s="132"/>
      <c r="V652" s="132"/>
      <c r="W652" s="133"/>
      <c r="X652" s="132"/>
      <c r="Y652" s="132"/>
      <c r="Z652" s="133"/>
      <c r="AA652" s="132"/>
      <c r="AB652" s="132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  <c r="BY652" s="28"/>
      <c r="BZ652" s="28"/>
      <c r="CA652" s="28"/>
      <c r="CB652" s="28"/>
      <c r="CC652" s="28"/>
      <c r="CD652" s="28"/>
      <c r="CE652" s="28"/>
      <c r="CF652" s="28"/>
      <c r="CG652" s="28"/>
      <c r="CH652" s="28"/>
      <c r="CI652" s="28"/>
      <c r="CJ652" s="28"/>
      <c r="CK652" s="28"/>
      <c r="CL652" s="28"/>
      <c r="CM652" s="28"/>
      <c r="CN652" s="28"/>
      <c r="CO652" s="28"/>
      <c r="CP652" s="28"/>
      <c r="CQ652" s="28"/>
      <c r="CR652" s="28"/>
      <c r="CS652" s="28"/>
      <c r="CT652" s="28"/>
      <c r="CU652" s="28"/>
      <c r="CV652" s="28"/>
      <c r="CW652" s="28"/>
      <c r="CX652" s="28"/>
      <c r="CY652" s="28"/>
      <c r="CZ652" s="28"/>
      <c r="DA652" s="28"/>
      <c r="DB652" s="28"/>
      <c r="DC652" s="28"/>
      <c r="DD652" s="28"/>
      <c r="DE652" s="28"/>
      <c r="DF652" s="28"/>
      <c r="DG652" s="28"/>
      <c r="DH652" s="28"/>
      <c r="DI652" s="28"/>
      <c r="DJ652" s="28"/>
      <c r="DK652" s="28"/>
      <c r="DL652" s="28"/>
      <c r="DM652" s="28"/>
      <c r="DN652" s="28"/>
      <c r="DO652" s="28"/>
      <c r="DP652" s="28"/>
      <c r="DQ652" s="28"/>
      <c r="DR652" s="28"/>
      <c r="DS652" s="28"/>
      <c r="DT652" s="28"/>
      <c r="DU652" s="28"/>
      <c r="DV652" s="28"/>
      <c r="DW652" s="28"/>
      <c r="DX652" s="28"/>
      <c r="DY652" s="28"/>
      <c r="DZ652" s="28"/>
      <c r="EA652" s="28"/>
      <c r="EB652" s="28"/>
      <c r="EC652" s="28"/>
      <c r="ED652" s="28"/>
      <c r="EE652" s="28"/>
      <c r="EF652" s="28"/>
      <c r="EG652" s="28"/>
      <c r="EH652" s="28"/>
      <c r="EI652" s="28"/>
      <c r="EJ652" s="28"/>
      <c r="EK652" s="28"/>
      <c r="EL652" s="28"/>
      <c r="EM652" s="28"/>
      <c r="EN652" s="28"/>
      <c r="EO652" s="28"/>
      <c r="EP652" s="28"/>
      <c r="EQ652" s="28"/>
      <c r="ER652" s="28"/>
      <c r="ES652" s="28"/>
      <c r="ET652" s="28"/>
      <c r="EU652" s="28"/>
      <c r="EV652" s="28"/>
      <c r="EW652" s="28"/>
      <c r="EX652" s="28"/>
      <c r="EY652" s="28"/>
      <c r="EZ652" s="28"/>
      <c r="FA652" s="28"/>
      <c r="FB652" s="28"/>
      <c r="FC652" s="28"/>
    </row>
    <row r="653" spans="1:159" s="11" customFormat="1" ht="15.75">
      <c r="A653" s="297"/>
      <c r="B653" s="143" t="s">
        <v>245</v>
      </c>
      <c r="C653" s="139"/>
      <c r="D653" s="144"/>
      <c r="E653" s="277"/>
      <c r="F653" s="280"/>
      <c r="G653" s="277"/>
      <c r="H653" s="303"/>
      <c r="I653" s="133"/>
      <c r="J653" s="132"/>
      <c r="K653" s="132"/>
      <c r="L653" s="132"/>
      <c r="M653" s="132"/>
      <c r="N653" s="132"/>
      <c r="O653" s="132"/>
      <c r="P653" s="133"/>
      <c r="Q653" s="133"/>
      <c r="R653" s="127"/>
      <c r="S653" s="132"/>
      <c r="T653" s="132"/>
      <c r="U653" s="132"/>
      <c r="V653" s="132"/>
      <c r="W653" s="133"/>
      <c r="X653" s="132"/>
      <c r="Y653" s="132"/>
      <c r="Z653" s="133"/>
      <c r="AA653" s="132"/>
      <c r="AB653" s="132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  <c r="BY653" s="28"/>
      <c r="BZ653" s="28"/>
      <c r="CA653" s="28"/>
      <c r="CB653" s="28"/>
      <c r="CC653" s="28"/>
      <c r="CD653" s="28"/>
      <c r="CE653" s="28"/>
      <c r="CF653" s="28"/>
      <c r="CG653" s="28"/>
      <c r="CH653" s="28"/>
      <c r="CI653" s="28"/>
      <c r="CJ653" s="28"/>
      <c r="CK653" s="28"/>
      <c r="CL653" s="28"/>
      <c r="CM653" s="28"/>
      <c r="CN653" s="28"/>
      <c r="CO653" s="28"/>
      <c r="CP653" s="28"/>
      <c r="CQ653" s="28"/>
      <c r="CR653" s="28"/>
      <c r="CS653" s="28"/>
      <c r="CT653" s="28"/>
      <c r="CU653" s="28"/>
      <c r="CV653" s="28"/>
      <c r="CW653" s="28"/>
      <c r="CX653" s="28"/>
      <c r="CY653" s="28"/>
      <c r="CZ653" s="28"/>
      <c r="DA653" s="28"/>
      <c r="DB653" s="28"/>
      <c r="DC653" s="28"/>
      <c r="DD653" s="28"/>
      <c r="DE653" s="28"/>
      <c r="DF653" s="28"/>
      <c r="DG653" s="28"/>
      <c r="DH653" s="28"/>
      <c r="DI653" s="28"/>
      <c r="DJ653" s="28"/>
      <c r="DK653" s="28"/>
      <c r="DL653" s="28"/>
      <c r="DM653" s="28"/>
      <c r="DN653" s="28"/>
      <c r="DO653" s="28"/>
      <c r="DP653" s="28"/>
      <c r="DQ653" s="28"/>
      <c r="DR653" s="28"/>
      <c r="DS653" s="28"/>
      <c r="DT653" s="28"/>
      <c r="DU653" s="28"/>
      <c r="DV653" s="28"/>
      <c r="DW653" s="28"/>
      <c r="DX653" s="28"/>
      <c r="DY653" s="28"/>
      <c r="DZ653" s="28"/>
      <c r="EA653" s="28"/>
      <c r="EB653" s="28"/>
      <c r="EC653" s="28"/>
      <c r="ED653" s="28"/>
      <c r="EE653" s="28"/>
      <c r="EF653" s="28"/>
      <c r="EG653" s="28"/>
      <c r="EH653" s="28"/>
      <c r="EI653" s="28"/>
      <c r="EJ653" s="28"/>
      <c r="EK653" s="28"/>
      <c r="EL653" s="28"/>
      <c r="EM653" s="28"/>
      <c r="EN653" s="28"/>
      <c r="EO653" s="28"/>
      <c r="EP653" s="28"/>
      <c r="EQ653" s="28"/>
      <c r="ER653" s="28"/>
      <c r="ES653" s="28"/>
      <c r="ET653" s="28"/>
      <c r="EU653" s="28"/>
      <c r="EV653" s="28"/>
      <c r="EW653" s="28"/>
      <c r="EX653" s="28"/>
      <c r="EY653" s="28"/>
      <c r="EZ653" s="28"/>
      <c r="FA653" s="28"/>
      <c r="FB653" s="28"/>
      <c r="FC653" s="28"/>
    </row>
    <row r="654" spans="1:159" s="11" customFormat="1" ht="16.5" thickBot="1">
      <c r="A654" s="298"/>
      <c r="B654" s="145"/>
      <c r="C654" s="146"/>
      <c r="D654" s="147"/>
      <c r="E654" s="278"/>
      <c r="F654" s="281"/>
      <c r="G654" s="278"/>
      <c r="H654" s="304"/>
      <c r="I654" s="133"/>
      <c r="J654" s="132"/>
      <c r="K654" s="132"/>
      <c r="L654" s="132"/>
      <c r="M654" s="132"/>
      <c r="N654" s="132"/>
      <c r="O654" s="132"/>
      <c r="P654" s="133"/>
      <c r="Q654" s="133"/>
      <c r="R654" s="127"/>
      <c r="S654" s="132"/>
      <c r="T654" s="132"/>
      <c r="U654" s="132"/>
      <c r="V654" s="132"/>
      <c r="W654" s="133"/>
      <c r="X654" s="132"/>
      <c r="Y654" s="132"/>
      <c r="Z654" s="133"/>
      <c r="AA654" s="132"/>
      <c r="AB654" s="132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  <c r="BU654" s="28"/>
      <c r="BV654" s="28"/>
      <c r="BW654" s="28"/>
      <c r="BX654" s="28"/>
      <c r="BY654" s="28"/>
      <c r="BZ654" s="28"/>
      <c r="CA654" s="28"/>
      <c r="CB654" s="28"/>
      <c r="CC654" s="28"/>
      <c r="CD654" s="28"/>
      <c r="CE654" s="28"/>
      <c r="CF654" s="28"/>
      <c r="CG654" s="28"/>
      <c r="CH654" s="28"/>
      <c r="CI654" s="28"/>
      <c r="CJ654" s="28"/>
      <c r="CK654" s="28"/>
      <c r="CL654" s="28"/>
      <c r="CM654" s="28"/>
      <c r="CN654" s="28"/>
      <c r="CO654" s="28"/>
      <c r="CP654" s="28"/>
      <c r="CQ654" s="28"/>
      <c r="CR654" s="28"/>
      <c r="CS654" s="28"/>
      <c r="CT654" s="28"/>
      <c r="CU654" s="28"/>
      <c r="CV654" s="28"/>
      <c r="CW654" s="28"/>
      <c r="CX654" s="28"/>
      <c r="CY654" s="28"/>
      <c r="CZ654" s="28"/>
      <c r="DA654" s="28"/>
      <c r="DB654" s="28"/>
      <c r="DC654" s="28"/>
      <c r="DD654" s="28"/>
      <c r="DE654" s="28"/>
      <c r="DF654" s="28"/>
      <c r="DG654" s="28"/>
      <c r="DH654" s="28"/>
      <c r="DI654" s="28"/>
      <c r="DJ654" s="28"/>
      <c r="DK654" s="28"/>
      <c r="DL654" s="28"/>
      <c r="DM654" s="28"/>
      <c r="DN654" s="28"/>
      <c r="DO654" s="28"/>
      <c r="DP654" s="28"/>
      <c r="DQ654" s="28"/>
      <c r="DR654" s="28"/>
      <c r="DS654" s="28"/>
      <c r="DT654" s="28"/>
      <c r="DU654" s="28"/>
      <c r="DV654" s="28"/>
      <c r="DW654" s="28"/>
      <c r="DX654" s="28"/>
      <c r="DY654" s="28"/>
      <c r="DZ654" s="28"/>
      <c r="EA654" s="28"/>
      <c r="EB654" s="28"/>
      <c r="EC654" s="28"/>
      <c r="ED654" s="28"/>
      <c r="EE654" s="28"/>
      <c r="EF654" s="28"/>
      <c r="EG654" s="28"/>
      <c r="EH654" s="28"/>
      <c r="EI654" s="28"/>
      <c r="EJ654" s="28"/>
      <c r="EK654" s="28"/>
      <c r="EL654" s="28"/>
      <c r="EM654" s="28"/>
      <c r="EN654" s="28"/>
      <c r="EO654" s="28"/>
      <c r="EP654" s="28"/>
      <c r="EQ654" s="28"/>
      <c r="ER654" s="28"/>
      <c r="ES654" s="28"/>
      <c r="ET654" s="28"/>
      <c r="EU654" s="28"/>
      <c r="EV654" s="28"/>
      <c r="EW654" s="28"/>
      <c r="EX654" s="28"/>
      <c r="EY654" s="28"/>
      <c r="EZ654" s="28"/>
      <c r="FA654" s="28"/>
      <c r="FB654" s="28"/>
      <c r="FC654" s="28"/>
    </row>
    <row r="655" spans="1:159" s="11" customFormat="1" ht="185.25" customHeight="1">
      <c r="A655" s="148">
        <v>1</v>
      </c>
      <c r="B655" s="282" t="s">
        <v>281</v>
      </c>
      <c r="C655" s="285"/>
      <c r="D655" s="286"/>
      <c r="E655" s="148" t="s">
        <v>255</v>
      </c>
      <c r="F655" s="230">
        <v>2</v>
      </c>
      <c r="G655" s="271"/>
      <c r="H655" s="123">
        <f aca="true" t="shared" si="0" ref="H655:H663">F655*G655</f>
        <v>0</v>
      </c>
      <c r="I655" s="133"/>
      <c r="J655" s="133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  <c r="AA655" s="168"/>
      <c r="AB655" s="168"/>
      <c r="AC655" s="16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  <c r="BY655" s="28"/>
      <c r="BZ655" s="28"/>
      <c r="CA655" s="28"/>
      <c r="CB655" s="28"/>
      <c r="CC655" s="28"/>
      <c r="CD655" s="28"/>
      <c r="CE655" s="28"/>
      <c r="CF655" s="28"/>
      <c r="CG655" s="28"/>
      <c r="CH655" s="28"/>
      <c r="CI655" s="28"/>
      <c r="CJ655" s="28"/>
      <c r="CK655" s="28"/>
      <c r="CL655" s="28"/>
      <c r="CM655" s="28"/>
      <c r="CN655" s="28"/>
      <c r="CO655" s="28"/>
      <c r="CP655" s="28"/>
      <c r="CQ655" s="28"/>
      <c r="CR655" s="28"/>
      <c r="CS655" s="28"/>
      <c r="CT655" s="28"/>
      <c r="CU655" s="28"/>
      <c r="CV655" s="28"/>
      <c r="CW655" s="28"/>
      <c r="CX655" s="28"/>
      <c r="CY655" s="28"/>
      <c r="CZ655" s="28"/>
      <c r="DA655" s="28"/>
      <c r="DB655" s="28"/>
      <c r="DC655" s="28"/>
      <c r="DD655" s="28"/>
      <c r="DE655" s="28"/>
      <c r="DF655" s="28"/>
      <c r="DG655" s="28"/>
      <c r="DH655" s="28"/>
      <c r="DI655" s="28"/>
      <c r="DJ655" s="28"/>
      <c r="DK655" s="28"/>
      <c r="DL655" s="28"/>
      <c r="DM655" s="28"/>
      <c r="DN655" s="28"/>
      <c r="DO655" s="28"/>
      <c r="DP655" s="28"/>
      <c r="DQ655" s="28"/>
      <c r="DR655" s="28"/>
      <c r="DS655" s="28"/>
      <c r="DT655" s="28"/>
      <c r="DU655" s="28"/>
      <c r="DV655" s="28"/>
      <c r="DW655" s="28"/>
      <c r="DX655" s="28"/>
      <c r="DY655" s="28"/>
      <c r="DZ655" s="28"/>
      <c r="EA655" s="28"/>
      <c r="EB655" s="28"/>
      <c r="EC655" s="28"/>
      <c r="ED655" s="28"/>
      <c r="EE655" s="28"/>
      <c r="EF655" s="28"/>
      <c r="EG655" s="28"/>
      <c r="EH655" s="28"/>
      <c r="EI655" s="28"/>
      <c r="EJ655" s="28"/>
      <c r="EK655" s="28"/>
      <c r="EL655" s="28"/>
      <c r="EM655" s="28"/>
      <c r="EN655" s="28"/>
      <c r="EO655" s="28"/>
      <c r="EP655" s="28"/>
      <c r="EQ655" s="28"/>
      <c r="ER655" s="28"/>
      <c r="ES655" s="28"/>
      <c r="ET655" s="28"/>
      <c r="EU655" s="28"/>
      <c r="EV655" s="28"/>
      <c r="EW655" s="28"/>
      <c r="EX655" s="28"/>
      <c r="EY655" s="28"/>
      <c r="EZ655" s="28"/>
      <c r="FA655" s="28"/>
      <c r="FB655" s="28"/>
      <c r="FC655" s="28"/>
    </row>
    <row r="656" spans="1:159" s="11" customFormat="1" ht="104.25" customHeight="1">
      <c r="A656" s="148">
        <v>2</v>
      </c>
      <c r="B656" s="282" t="s">
        <v>282</v>
      </c>
      <c r="C656" s="285"/>
      <c r="D656" s="286"/>
      <c r="E656" s="148" t="s">
        <v>255</v>
      </c>
      <c r="F656" s="230">
        <v>2</v>
      </c>
      <c r="G656" s="271"/>
      <c r="H656" s="123">
        <f t="shared" si="0"/>
        <v>0</v>
      </c>
      <c r="I656" s="185"/>
      <c r="J656" s="185"/>
      <c r="K656" s="203"/>
      <c r="L656" s="203"/>
      <c r="M656" s="203"/>
      <c r="N656" s="203"/>
      <c r="O656" s="203"/>
      <c r="P656" s="203"/>
      <c r="Q656" s="203"/>
      <c r="R656" s="203"/>
      <c r="S656" s="203"/>
      <c r="T656" s="203"/>
      <c r="U656" s="203"/>
      <c r="V656" s="203"/>
      <c r="W656" s="203"/>
      <c r="X656" s="203"/>
      <c r="Y656" s="203"/>
      <c r="Z656" s="203"/>
      <c r="AA656" s="203"/>
      <c r="AB656" s="203"/>
      <c r="AC656" s="203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  <c r="BU656" s="28"/>
      <c r="BV656" s="28"/>
      <c r="BW656" s="28"/>
      <c r="BX656" s="28"/>
      <c r="BY656" s="28"/>
      <c r="BZ656" s="28"/>
      <c r="CA656" s="28"/>
      <c r="CB656" s="28"/>
      <c r="CC656" s="28"/>
      <c r="CD656" s="28"/>
      <c r="CE656" s="28"/>
      <c r="CF656" s="28"/>
      <c r="CG656" s="28"/>
      <c r="CH656" s="28"/>
      <c r="CI656" s="28"/>
      <c r="CJ656" s="28"/>
      <c r="CK656" s="28"/>
      <c r="CL656" s="28"/>
      <c r="CM656" s="28"/>
      <c r="CN656" s="28"/>
      <c r="CO656" s="28"/>
      <c r="CP656" s="28"/>
      <c r="CQ656" s="28"/>
      <c r="CR656" s="28"/>
      <c r="CS656" s="28"/>
      <c r="CT656" s="28"/>
      <c r="CU656" s="28"/>
      <c r="CV656" s="28"/>
      <c r="CW656" s="28"/>
      <c r="CX656" s="28"/>
      <c r="CY656" s="28"/>
      <c r="CZ656" s="28"/>
      <c r="DA656" s="28"/>
      <c r="DB656" s="28"/>
      <c r="DC656" s="28"/>
      <c r="DD656" s="28"/>
      <c r="DE656" s="28"/>
      <c r="DF656" s="28"/>
      <c r="DG656" s="28"/>
      <c r="DH656" s="28"/>
      <c r="DI656" s="28"/>
      <c r="DJ656" s="28"/>
      <c r="DK656" s="28"/>
      <c r="DL656" s="28"/>
      <c r="DM656" s="28"/>
      <c r="DN656" s="28"/>
      <c r="DO656" s="28"/>
      <c r="DP656" s="28"/>
      <c r="DQ656" s="28"/>
      <c r="DR656" s="28"/>
      <c r="DS656" s="28"/>
      <c r="DT656" s="28"/>
      <c r="DU656" s="28"/>
      <c r="DV656" s="28"/>
      <c r="DW656" s="28"/>
      <c r="DX656" s="28"/>
      <c r="DY656" s="28"/>
      <c r="DZ656" s="28"/>
      <c r="EA656" s="28"/>
      <c r="EB656" s="28"/>
      <c r="EC656" s="28"/>
      <c r="ED656" s="28"/>
      <c r="EE656" s="28"/>
      <c r="EF656" s="28"/>
      <c r="EG656" s="28"/>
      <c r="EH656" s="28"/>
      <c r="EI656" s="28"/>
      <c r="EJ656" s="28"/>
      <c r="EK656" s="28"/>
      <c r="EL656" s="28"/>
      <c r="EM656" s="28"/>
      <c r="EN656" s="28"/>
      <c r="EO656" s="28"/>
      <c r="EP656" s="28"/>
      <c r="EQ656" s="28"/>
      <c r="ER656" s="28"/>
      <c r="ES656" s="28"/>
      <c r="ET656" s="28"/>
      <c r="EU656" s="28"/>
      <c r="EV656" s="28"/>
      <c r="EW656" s="28"/>
      <c r="EX656" s="28"/>
      <c r="EY656" s="28"/>
      <c r="EZ656" s="28"/>
      <c r="FA656" s="28"/>
      <c r="FB656" s="28"/>
      <c r="FC656" s="28"/>
    </row>
    <row r="657" spans="1:159" s="11" customFormat="1" ht="94.5" customHeight="1">
      <c r="A657" s="148">
        <v>3</v>
      </c>
      <c r="B657" s="282" t="s">
        <v>283</v>
      </c>
      <c r="C657" s="285"/>
      <c r="D657" s="286"/>
      <c r="E657" s="148" t="s">
        <v>255</v>
      </c>
      <c r="F657" s="230">
        <v>2</v>
      </c>
      <c r="G657" s="271"/>
      <c r="H657" s="123">
        <f t="shared" si="0"/>
        <v>0</v>
      </c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  <c r="S657" s="124"/>
      <c r="T657" s="124"/>
      <c r="U657" s="124"/>
      <c r="V657" s="124"/>
      <c r="W657" s="124"/>
      <c r="X657" s="124"/>
      <c r="Y657" s="124"/>
      <c r="Z657" s="124"/>
      <c r="AA657" s="124"/>
      <c r="AB657" s="124"/>
      <c r="AC657" s="124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  <c r="BU657" s="28"/>
      <c r="BV657" s="28"/>
      <c r="BW657" s="28"/>
      <c r="BX657" s="28"/>
      <c r="BY657" s="28"/>
      <c r="BZ657" s="28"/>
      <c r="CA657" s="28"/>
      <c r="CB657" s="28"/>
      <c r="CC657" s="28"/>
      <c r="CD657" s="28"/>
      <c r="CE657" s="28"/>
      <c r="CF657" s="28"/>
      <c r="CG657" s="28"/>
      <c r="CH657" s="28"/>
      <c r="CI657" s="28"/>
      <c r="CJ657" s="28"/>
      <c r="CK657" s="28"/>
      <c r="CL657" s="28"/>
      <c r="CM657" s="28"/>
      <c r="CN657" s="28"/>
      <c r="CO657" s="28"/>
      <c r="CP657" s="28"/>
      <c r="CQ657" s="28"/>
      <c r="CR657" s="28"/>
      <c r="CS657" s="28"/>
      <c r="CT657" s="28"/>
      <c r="CU657" s="28"/>
      <c r="CV657" s="28"/>
      <c r="CW657" s="28"/>
      <c r="CX657" s="28"/>
      <c r="CY657" s="28"/>
      <c r="CZ657" s="28"/>
      <c r="DA657" s="28"/>
      <c r="DB657" s="28"/>
      <c r="DC657" s="28"/>
      <c r="DD657" s="28"/>
      <c r="DE657" s="28"/>
      <c r="DF657" s="28"/>
      <c r="DG657" s="28"/>
      <c r="DH657" s="28"/>
      <c r="DI657" s="28"/>
      <c r="DJ657" s="28"/>
      <c r="DK657" s="28"/>
      <c r="DL657" s="28"/>
      <c r="DM657" s="28"/>
      <c r="DN657" s="28"/>
      <c r="DO657" s="28"/>
      <c r="DP657" s="28"/>
      <c r="DQ657" s="28"/>
      <c r="DR657" s="28"/>
      <c r="DS657" s="28"/>
      <c r="DT657" s="28"/>
      <c r="DU657" s="28"/>
      <c r="DV657" s="28"/>
      <c r="DW657" s="28"/>
      <c r="DX657" s="28"/>
      <c r="DY657" s="28"/>
      <c r="DZ657" s="28"/>
      <c r="EA657" s="28"/>
      <c r="EB657" s="28"/>
      <c r="EC657" s="28"/>
      <c r="ED657" s="28"/>
      <c r="EE657" s="28"/>
      <c r="EF657" s="28"/>
      <c r="EG657" s="28"/>
      <c r="EH657" s="28"/>
      <c r="EI657" s="28"/>
      <c r="EJ657" s="28"/>
      <c r="EK657" s="28"/>
      <c r="EL657" s="28"/>
      <c r="EM657" s="28"/>
      <c r="EN657" s="28"/>
      <c r="EO657" s="28"/>
      <c r="EP657" s="28"/>
      <c r="EQ657" s="28"/>
      <c r="ER657" s="28"/>
      <c r="ES657" s="28"/>
      <c r="ET657" s="28"/>
      <c r="EU657" s="28"/>
      <c r="EV657" s="28"/>
      <c r="EW657" s="28"/>
      <c r="EX657" s="28"/>
      <c r="EY657" s="28"/>
      <c r="EZ657" s="28"/>
      <c r="FA657" s="28"/>
      <c r="FB657" s="28"/>
      <c r="FC657" s="28"/>
    </row>
    <row r="658" spans="1:159" s="11" customFormat="1" ht="222" customHeight="1">
      <c r="A658" s="148">
        <v>4</v>
      </c>
      <c r="B658" s="282" t="s">
        <v>284</v>
      </c>
      <c r="C658" s="285"/>
      <c r="D658" s="286"/>
      <c r="E658" s="148" t="s">
        <v>255</v>
      </c>
      <c r="F658" s="230">
        <v>4</v>
      </c>
      <c r="G658" s="271"/>
      <c r="H658" s="123">
        <f t="shared" si="0"/>
        <v>0</v>
      </c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  <c r="S658" s="124"/>
      <c r="T658" s="124"/>
      <c r="U658" s="124"/>
      <c r="V658" s="124"/>
      <c r="W658" s="124"/>
      <c r="X658" s="124"/>
      <c r="Y658" s="124"/>
      <c r="Z658" s="124"/>
      <c r="AA658" s="124"/>
      <c r="AB658" s="124"/>
      <c r="AC658" s="124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  <c r="BU658" s="28"/>
      <c r="BV658" s="28"/>
      <c r="BW658" s="28"/>
      <c r="BX658" s="28"/>
      <c r="BY658" s="28"/>
      <c r="BZ658" s="28"/>
      <c r="CA658" s="28"/>
      <c r="CB658" s="28"/>
      <c r="CC658" s="28"/>
      <c r="CD658" s="28"/>
      <c r="CE658" s="28"/>
      <c r="CF658" s="28"/>
      <c r="CG658" s="28"/>
      <c r="CH658" s="28"/>
      <c r="CI658" s="28"/>
      <c r="CJ658" s="28"/>
      <c r="CK658" s="28"/>
      <c r="CL658" s="28"/>
      <c r="CM658" s="28"/>
      <c r="CN658" s="28"/>
      <c r="CO658" s="28"/>
      <c r="CP658" s="28"/>
      <c r="CQ658" s="28"/>
      <c r="CR658" s="28"/>
      <c r="CS658" s="28"/>
      <c r="CT658" s="28"/>
      <c r="CU658" s="28"/>
      <c r="CV658" s="28"/>
      <c r="CW658" s="28"/>
      <c r="CX658" s="28"/>
      <c r="CY658" s="28"/>
      <c r="CZ658" s="28"/>
      <c r="DA658" s="28"/>
      <c r="DB658" s="28"/>
      <c r="DC658" s="28"/>
      <c r="DD658" s="28"/>
      <c r="DE658" s="28"/>
      <c r="DF658" s="28"/>
      <c r="DG658" s="28"/>
      <c r="DH658" s="28"/>
      <c r="DI658" s="28"/>
      <c r="DJ658" s="28"/>
      <c r="DK658" s="28"/>
      <c r="DL658" s="28"/>
      <c r="DM658" s="28"/>
      <c r="DN658" s="28"/>
      <c r="DO658" s="28"/>
      <c r="DP658" s="28"/>
      <c r="DQ658" s="28"/>
      <c r="DR658" s="28"/>
      <c r="DS658" s="28"/>
      <c r="DT658" s="28"/>
      <c r="DU658" s="28"/>
      <c r="DV658" s="28"/>
      <c r="DW658" s="28"/>
      <c r="DX658" s="28"/>
      <c r="DY658" s="28"/>
      <c r="DZ658" s="28"/>
      <c r="EA658" s="28"/>
      <c r="EB658" s="28"/>
      <c r="EC658" s="28"/>
      <c r="ED658" s="28"/>
      <c r="EE658" s="28"/>
      <c r="EF658" s="28"/>
      <c r="EG658" s="28"/>
      <c r="EH658" s="28"/>
      <c r="EI658" s="28"/>
      <c r="EJ658" s="28"/>
      <c r="EK658" s="28"/>
      <c r="EL658" s="28"/>
      <c r="EM658" s="28"/>
      <c r="EN658" s="28"/>
      <c r="EO658" s="28"/>
      <c r="EP658" s="28"/>
      <c r="EQ658" s="28"/>
      <c r="ER658" s="28"/>
      <c r="ES658" s="28"/>
      <c r="ET658" s="28"/>
      <c r="EU658" s="28"/>
      <c r="EV658" s="28"/>
      <c r="EW658" s="28"/>
      <c r="EX658" s="28"/>
      <c r="EY658" s="28"/>
      <c r="EZ658" s="28"/>
      <c r="FA658" s="28"/>
      <c r="FB658" s="28"/>
      <c r="FC658" s="28"/>
    </row>
    <row r="659" spans="1:159" s="11" customFormat="1" ht="81" customHeight="1">
      <c r="A659" s="148">
        <v>5</v>
      </c>
      <c r="B659" s="282" t="s">
        <v>285</v>
      </c>
      <c r="C659" s="285"/>
      <c r="D659" s="286"/>
      <c r="E659" s="148" t="s">
        <v>255</v>
      </c>
      <c r="F659" s="230">
        <v>1</v>
      </c>
      <c r="G659" s="271"/>
      <c r="H659" s="123">
        <f t="shared" si="0"/>
        <v>0</v>
      </c>
      <c r="I659" s="133"/>
      <c r="J659" s="132"/>
      <c r="K659" s="167"/>
      <c r="L659" s="167"/>
      <c r="M659" s="167"/>
      <c r="N659" s="167"/>
      <c r="O659" s="167"/>
      <c r="P659" s="168"/>
      <c r="Q659" s="168"/>
      <c r="R659" s="169"/>
      <c r="S659" s="167"/>
      <c r="T659" s="167"/>
      <c r="U659" s="167"/>
      <c r="V659" s="167"/>
      <c r="W659" s="168"/>
      <c r="X659" s="167"/>
      <c r="Y659" s="167"/>
      <c r="Z659" s="168"/>
      <c r="AA659" s="167"/>
      <c r="AB659" s="167"/>
      <c r="AC659" s="16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  <c r="BY659" s="28"/>
      <c r="BZ659" s="28"/>
      <c r="CA659" s="28"/>
      <c r="CB659" s="28"/>
      <c r="CC659" s="28"/>
      <c r="CD659" s="28"/>
      <c r="CE659" s="28"/>
      <c r="CF659" s="28"/>
      <c r="CG659" s="28"/>
      <c r="CH659" s="28"/>
      <c r="CI659" s="28"/>
      <c r="CJ659" s="28"/>
      <c r="CK659" s="28"/>
      <c r="CL659" s="28"/>
      <c r="CM659" s="28"/>
      <c r="CN659" s="28"/>
      <c r="CO659" s="28"/>
      <c r="CP659" s="28"/>
      <c r="CQ659" s="28"/>
      <c r="CR659" s="28"/>
      <c r="CS659" s="28"/>
      <c r="CT659" s="28"/>
      <c r="CU659" s="28"/>
      <c r="CV659" s="28"/>
      <c r="CW659" s="28"/>
      <c r="CX659" s="28"/>
      <c r="CY659" s="28"/>
      <c r="CZ659" s="28"/>
      <c r="DA659" s="28"/>
      <c r="DB659" s="28"/>
      <c r="DC659" s="28"/>
      <c r="DD659" s="28"/>
      <c r="DE659" s="28"/>
      <c r="DF659" s="28"/>
      <c r="DG659" s="28"/>
      <c r="DH659" s="28"/>
      <c r="DI659" s="28"/>
      <c r="DJ659" s="28"/>
      <c r="DK659" s="28"/>
      <c r="DL659" s="28"/>
      <c r="DM659" s="28"/>
      <c r="DN659" s="28"/>
      <c r="DO659" s="28"/>
      <c r="DP659" s="28"/>
      <c r="DQ659" s="28"/>
      <c r="DR659" s="28"/>
      <c r="DS659" s="28"/>
      <c r="DT659" s="28"/>
      <c r="DU659" s="28"/>
      <c r="DV659" s="28"/>
      <c r="DW659" s="28"/>
      <c r="DX659" s="28"/>
      <c r="DY659" s="28"/>
      <c r="DZ659" s="28"/>
      <c r="EA659" s="28"/>
      <c r="EB659" s="28"/>
      <c r="EC659" s="28"/>
      <c r="ED659" s="28"/>
      <c r="EE659" s="28"/>
      <c r="EF659" s="28"/>
      <c r="EG659" s="28"/>
      <c r="EH659" s="28"/>
      <c r="EI659" s="28"/>
      <c r="EJ659" s="28"/>
      <c r="EK659" s="28"/>
      <c r="EL659" s="28"/>
      <c r="EM659" s="28"/>
      <c r="EN659" s="28"/>
      <c r="EO659" s="28"/>
      <c r="EP659" s="28"/>
      <c r="EQ659" s="28"/>
      <c r="ER659" s="28"/>
      <c r="ES659" s="28"/>
      <c r="ET659" s="28"/>
      <c r="EU659" s="28"/>
      <c r="EV659" s="28"/>
      <c r="EW659" s="28"/>
      <c r="EX659" s="28"/>
      <c r="EY659" s="28"/>
      <c r="EZ659" s="28"/>
      <c r="FA659" s="28"/>
      <c r="FB659" s="28"/>
      <c r="FC659" s="28"/>
    </row>
    <row r="660" spans="1:159" s="11" customFormat="1" ht="66" customHeight="1">
      <c r="A660" s="148">
        <v>6</v>
      </c>
      <c r="B660" s="282" t="s">
        <v>286</v>
      </c>
      <c r="C660" s="285"/>
      <c r="D660" s="286"/>
      <c r="E660" s="148" t="s">
        <v>255</v>
      </c>
      <c r="F660" s="230">
        <v>1</v>
      </c>
      <c r="G660" s="271"/>
      <c r="H660" s="123">
        <f t="shared" si="0"/>
        <v>0</v>
      </c>
      <c r="I660" s="133"/>
      <c r="J660" s="132"/>
      <c r="K660" s="167"/>
      <c r="L660" s="167"/>
      <c r="M660" s="167"/>
      <c r="N660" s="167"/>
      <c r="O660" s="167"/>
      <c r="P660" s="168"/>
      <c r="Q660" s="168"/>
      <c r="R660" s="169"/>
      <c r="S660" s="167"/>
      <c r="T660" s="167"/>
      <c r="U660" s="167"/>
      <c r="V660" s="167"/>
      <c r="W660" s="168"/>
      <c r="X660" s="167"/>
      <c r="Y660" s="167"/>
      <c r="Z660" s="168"/>
      <c r="AA660" s="167"/>
      <c r="AB660" s="167"/>
      <c r="AC660" s="16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  <c r="BY660" s="28"/>
      <c r="BZ660" s="28"/>
      <c r="CA660" s="28"/>
      <c r="CB660" s="28"/>
      <c r="CC660" s="28"/>
      <c r="CD660" s="28"/>
      <c r="CE660" s="28"/>
      <c r="CF660" s="28"/>
      <c r="CG660" s="28"/>
      <c r="CH660" s="28"/>
      <c r="CI660" s="28"/>
      <c r="CJ660" s="28"/>
      <c r="CK660" s="28"/>
      <c r="CL660" s="28"/>
      <c r="CM660" s="28"/>
      <c r="CN660" s="28"/>
      <c r="CO660" s="28"/>
      <c r="CP660" s="28"/>
      <c r="CQ660" s="28"/>
      <c r="CR660" s="28"/>
      <c r="CS660" s="28"/>
      <c r="CT660" s="28"/>
      <c r="CU660" s="28"/>
      <c r="CV660" s="28"/>
      <c r="CW660" s="28"/>
      <c r="CX660" s="28"/>
      <c r="CY660" s="28"/>
      <c r="CZ660" s="28"/>
      <c r="DA660" s="28"/>
      <c r="DB660" s="28"/>
      <c r="DC660" s="28"/>
      <c r="DD660" s="28"/>
      <c r="DE660" s="28"/>
      <c r="DF660" s="28"/>
      <c r="DG660" s="28"/>
      <c r="DH660" s="28"/>
      <c r="DI660" s="28"/>
      <c r="DJ660" s="28"/>
      <c r="DK660" s="28"/>
      <c r="DL660" s="28"/>
      <c r="DM660" s="28"/>
      <c r="DN660" s="28"/>
      <c r="DO660" s="28"/>
      <c r="DP660" s="28"/>
      <c r="DQ660" s="28"/>
      <c r="DR660" s="28"/>
      <c r="DS660" s="28"/>
      <c r="DT660" s="28"/>
      <c r="DU660" s="28"/>
      <c r="DV660" s="28"/>
      <c r="DW660" s="28"/>
      <c r="DX660" s="28"/>
      <c r="DY660" s="28"/>
      <c r="DZ660" s="28"/>
      <c r="EA660" s="28"/>
      <c r="EB660" s="28"/>
      <c r="EC660" s="28"/>
      <c r="ED660" s="28"/>
      <c r="EE660" s="28"/>
      <c r="EF660" s="28"/>
      <c r="EG660" s="28"/>
      <c r="EH660" s="28"/>
      <c r="EI660" s="28"/>
      <c r="EJ660" s="28"/>
      <c r="EK660" s="28"/>
      <c r="EL660" s="28"/>
      <c r="EM660" s="28"/>
      <c r="EN660" s="28"/>
      <c r="EO660" s="28"/>
      <c r="EP660" s="28"/>
      <c r="EQ660" s="28"/>
      <c r="ER660" s="28"/>
      <c r="ES660" s="28"/>
      <c r="ET660" s="28"/>
      <c r="EU660" s="28"/>
      <c r="EV660" s="28"/>
      <c r="EW660" s="28"/>
      <c r="EX660" s="28"/>
      <c r="EY660" s="28"/>
      <c r="EZ660" s="28"/>
      <c r="FA660" s="28"/>
      <c r="FB660" s="28"/>
      <c r="FC660" s="28"/>
    </row>
    <row r="661" spans="1:159" s="11" customFormat="1" ht="72" customHeight="1">
      <c r="A661" s="148">
        <v>7</v>
      </c>
      <c r="B661" s="282" t="s">
        <v>287</v>
      </c>
      <c r="C661" s="285"/>
      <c r="D661" s="286"/>
      <c r="E661" s="148" t="s">
        <v>255</v>
      </c>
      <c r="F661" s="230">
        <v>1</v>
      </c>
      <c r="G661" s="271"/>
      <c r="H661" s="123">
        <f t="shared" si="0"/>
        <v>0</v>
      </c>
      <c r="I661" s="133"/>
      <c r="J661" s="132"/>
      <c r="K661" s="167"/>
      <c r="L661" s="167"/>
      <c r="M661" s="167"/>
      <c r="N661" s="167"/>
      <c r="O661" s="167"/>
      <c r="P661" s="168"/>
      <c r="Q661" s="168"/>
      <c r="R661" s="169"/>
      <c r="S661" s="167"/>
      <c r="T661" s="167"/>
      <c r="U661" s="167"/>
      <c r="V661" s="167"/>
      <c r="W661" s="168"/>
      <c r="X661" s="167"/>
      <c r="Y661" s="167"/>
      <c r="Z661" s="168"/>
      <c r="AA661" s="167"/>
      <c r="AB661" s="167"/>
      <c r="AC661" s="16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  <c r="BY661" s="28"/>
      <c r="BZ661" s="28"/>
      <c r="CA661" s="28"/>
      <c r="CB661" s="28"/>
      <c r="CC661" s="28"/>
      <c r="CD661" s="28"/>
      <c r="CE661" s="28"/>
      <c r="CF661" s="28"/>
      <c r="CG661" s="28"/>
      <c r="CH661" s="28"/>
      <c r="CI661" s="28"/>
      <c r="CJ661" s="28"/>
      <c r="CK661" s="28"/>
      <c r="CL661" s="28"/>
      <c r="CM661" s="28"/>
      <c r="CN661" s="28"/>
      <c r="CO661" s="28"/>
      <c r="CP661" s="28"/>
      <c r="CQ661" s="28"/>
      <c r="CR661" s="28"/>
      <c r="CS661" s="28"/>
      <c r="CT661" s="28"/>
      <c r="CU661" s="28"/>
      <c r="CV661" s="28"/>
      <c r="CW661" s="28"/>
      <c r="CX661" s="28"/>
      <c r="CY661" s="28"/>
      <c r="CZ661" s="28"/>
      <c r="DA661" s="28"/>
      <c r="DB661" s="28"/>
      <c r="DC661" s="28"/>
      <c r="DD661" s="28"/>
      <c r="DE661" s="28"/>
      <c r="DF661" s="28"/>
      <c r="DG661" s="28"/>
      <c r="DH661" s="28"/>
      <c r="DI661" s="28"/>
      <c r="DJ661" s="28"/>
      <c r="DK661" s="28"/>
      <c r="DL661" s="28"/>
      <c r="DM661" s="28"/>
      <c r="DN661" s="28"/>
      <c r="DO661" s="28"/>
      <c r="DP661" s="28"/>
      <c r="DQ661" s="28"/>
      <c r="DR661" s="28"/>
      <c r="DS661" s="28"/>
      <c r="DT661" s="28"/>
      <c r="DU661" s="28"/>
      <c r="DV661" s="28"/>
      <c r="DW661" s="28"/>
      <c r="DX661" s="28"/>
      <c r="DY661" s="28"/>
      <c r="DZ661" s="28"/>
      <c r="EA661" s="28"/>
      <c r="EB661" s="28"/>
      <c r="EC661" s="28"/>
      <c r="ED661" s="28"/>
      <c r="EE661" s="28"/>
      <c r="EF661" s="28"/>
      <c r="EG661" s="28"/>
      <c r="EH661" s="28"/>
      <c r="EI661" s="28"/>
      <c r="EJ661" s="28"/>
      <c r="EK661" s="28"/>
      <c r="EL661" s="28"/>
      <c r="EM661" s="28"/>
      <c r="EN661" s="28"/>
      <c r="EO661" s="28"/>
      <c r="EP661" s="28"/>
      <c r="EQ661" s="28"/>
      <c r="ER661" s="28"/>
      <c r="ES661" s="28"/>
      <c r="ET661" s="28"/>
      <c r="EU661" s="28"/>
      <c r="EV661" s="28"/>
      <c r="EW661" s="28"/>
      <c r="EX661" s="28"/>
      <c r="EY661" s="28"/>
      <c r="EZ661" s="28"/>
      <c r="FA661" s="28"/>
      <c r="FB661" s="28"/>
      <c r="FC661" s="28"/>
    </row>
    <row r="662" spans="1:159" s="11" customFormat="1" ht="124.5" customHeight="1">
      <c r="A662" s="148">
        <v>8</v>
      </c>
      <c r="B662" s="282" t="s">
        <v>288</v>
      </c>
      <c r="C662" s="285"/>
      <c r="D662" s="286"/>
      <c r="E662" s="148" t="s">
        <v>255</v>
      </c>
      <c r="F662" s="230">
        <v>1</v>
      </c>
      <c r="G662" s="271"/>
      <c r="H662" s="123">
        <f t="shared" si="0"/>
        <v>0</v>
      </c>
      <c r="I662" s="133"/>
      <c r="J662" s="132"/>
      <c r="K662" s="167"/>
      <c r="L662" s="167"/>
      <c r="M662" s="167"/>
      <c r="N662" s="167"/>
      <c r="O662" s="167"/>
      <c r="P662" s="168"/>
      <c r="Q662" s="168"/>
      <c r="R662" s="169"/>
      <c r="S662" s="167"/>
      <c r="T662" s="167"/>
      <c r="U662" s="167"/>
      <c r="V662" s="167"/>
      <c r="W662" s="168"/>
      <c r="X662" s="167"/>
      <c r="Y662" s="167"/>
      <c r="Z662" s="168"/>
      <c r="AA662" s="167"/>
      <c r="AB662" s="167"/>
      <c r="AC662" s="16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  <c r="BY662" s="28"/>
      <c r="BZ662" s="28"/>
      <c r="CA662" s="28"/>
      <c r="CB662" s="28"/>
      <c r="CC662" s="28"/>
      <c r="CD662" s="28"/>
      <c r="CE662" s="28"/>
      <c r="CF662" s="28"/>
      <c r="CG662" s="28"/>
      <c r="CH662" s="28"/>
      <c r="CI662" s="28"/>
      <c r="CJ662" s="28"/>
      <c r="CK662" s="28"/>
      <c r="CL662" s="28"/>
      <c r="CM662" s="28"/>
      <c r="CN662" s="28"/>
      <c r="CO662" s="28"/>
      <c r="CP662" s="28"/>
      <c r="CQ662" s="28"/>
      <c r="CR662" s="28"/>
      <c r="CS662" s="28"/>
      <c r="CT662" s="28"/>
      <c r="CU662" s="28"/>
      <c r="CV662" s="28"/>
      <c r="CW662" s="28"/>
      <c r="CX662" s="28"/>
      <c r="CY662" s="28"/>
      <c r="CZ662" s="28"/>
      <c r="DA662" s="28"/>
      <c r="DB662" s="28"/>
      <c r="DC662" s="28"/>
      <c r="DD662" s="28"/>
      <c r="DE662" s="28"/>
      <c r="DF662" s="28"/>
      <c r="DG662" s="28"/>
      <c r="DH662" s="28"/>
      <c r="DI662" s="28"/>
      <c r="DJ662" s="28"/>
      <c r="DK662" s="28"/>
      <c r="DL662" s="28"/>
      <c r="DM662" s="28"/>
      <c r="DN662" s="28"/>
      <c r="DO662" s="28"/>
      <c r="DP662" s="28"/>
      <c r="DQ662" s="28"/>
      <c r="DR662" s="28"/>
      <c r="DS662" s="28"/>
      <c r="DT662" s="28"/>
      <c r="DU662" s="28"/>
      <c r="DV662" s="28"/>
      <c r="DW662" s="28"/>
      <c r="DX662" s="28"/>
      <c r="DY662" s="28"/>
      <c r="DZ662" s="28"/>
      <c r="EA662" s="28"/>
      <c r="EB662" s="28"/>
      <c r="EC662" s="28"/>
      <c r="ED662" s="28"/>
      <c r="EE662" s="28"/>
      <c r="EF662" s="28"/>
      <c r="EG662" s="28"/>
      <c r="EH662" s="28"/>
      <c r="EI662" s="28"/>
      <c r="EJ662" s="28"/>
      <c r="EK662" s="28"/>
      <c r="EL662" s="28"/>
      <c r="EM662" s="28"/>
      <c r="EN662" s="28"/>
      <c r="EO662" s="28"/>
      <c r="EP662" s="28"/>
      <c r="EQ662" s="28"/>
      <c r="ER662" s="28"/>
      <c r="ES662" s="28"/>
      <c r="ET662" s="28"/>
      <c r="EU662" s="28"/>
      <c r="EV662" s="28"/>
      <c r="EW662" s="28"/>
      <c r="EX662" s="28"/>
      <c r="EY662" s="28"/>
      <c r="EZ662" s="28"/>
      <c r="FA662" s="28"/>
      <c r="FB662" s="28"/>
      <c r="FC662" s="28"/>
    </row>
    <row r="663" spans="1:159" s="11" customFormat="1" ht="36" customHeight="1">
      <c r="A663" s="148">
        <v>11</v>
      </c>
      <c r="B663" s="282" t="s">
        <v>289</v>
      </c>
      <c r="C663" s="285"/>
      <c r="D663" s="286"/>
      <c r="E663" s="148" t="s">
        <v>48</v>
      </c>
      <c r="F663" s="230">
        <v>15</v>
      </c>
      <c r="G663" s="271"/>
      <c r="H663" s="123">
        <f t="shared" si="0"/>
        <v>0</v>
      </c>
      <c r="I663" s="133"/>
      <c r="J663" s="132"/>
      <c r="K663" s="167"/>
      <c r="L663" s="167"/>
      <c r="M663" s="167"/>
      <c r="N663" s="167"/>
      <c r="O663" s="167"/>
      <c r="P663" s="168"/>
      <c r="Q663" s="168"/>
      <c r="R663" s="169"/>
      <c r="S663" s="167"/>
      <c r="T663" s="167"/>
      <c r="U663" s="167"/>
      <c r="V663" s="167"/>
      <c r="W663" s="168"/>
      <c r="X663" s="167"/>
      <c r="Y663" s="167"/>
      <c r="Z663" s="168"/>
      <c r="AA663" s="167"/>
      <c r="AB663" s="167"/>
      <c r="AC663" s="16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  <c r="BY663" s="28"/>
      <c r="BZ663" s="28"/>
      <c r="CA663" s="28"/>
      <c r="CB663" s="28"/>
      <c r="CC663" s="28"/>
      <c r="CD663" s="28"/>
      <c r="CE663" s="28"/>
      <c r="CF663" s="28"/>
      <c r="CG663" s="28"/>
      <c r="CH663" s="28"/>
      <c r="CI663" s="28"/>
      <c r="CJ663" s="28"/>
      <c r="CK663" s="28"/>
      <c r="CL663" s="28"/>
      <c r="CM663" s="28"/>
      <c r="CN663" s="28"/>
      <c r="CO663" s="28"/>
      <c r="CP663" s="28"/>
      <c r="CQ663" s="28"/>
      <c r="CR663" s="28"/>
      <c r="CS663" s="28"/>
      <c r="CT663" s="28"/>
      <c r="CU663" s="28"/>
      <c r="CV663" s="28"/>
      <c r="CW663" s="28"/>
      <c r="CX663" s="28"/>
      <c r="CY663" s="28"/>
      <c r="CZ663" s="28"/>
      <c r="DA663" s="28"/>
      <c r="DB663" s="28"/>
      <c r="DC663" s="28"/>
      <c r="DD663" s="28"/>
      <c r="DE663" s="28"/>
      <c r="DF663" s="28"/>
      <c r="DG663" s="28"/>
      <c r="DH663" s="28"/>
      <c r="DI663" s="28"/>
      <c r="DJ663" s="28"/>
      <c r="DK663" s="28"/>
      <c r="DL663" s="28"/>
      <c r="DM663" s="28"/>
      <c r="DN663" s="28"/>
      <c r="DO663" s="28"/>
      <c r="DP663" s="28"/>
      <c r="DQ663" s="28"/>
      <c r="DR663" s="28"/>
      <c r="DS663" s="28"/>
      <c r="DT663" s="28"/>
      <c r="DU663" s="28"/>
      <c r="DV663" s="28"/>
      <c r="DW663" s="28"/>
      <c r="DX663" s="28"/>
      <c r="DY663" s="28"/>
      <c r="DZ663" s="28"/>
      <c r="EA663" s="28"/>
      <c r="EB663" s="28"/>
      <c r="EC663" s="28"/>
      <c r="ED663" s="28"/>
      <c r="EE663" s="28"/>
      <c r="EF663" s="28"/>
      <c r="EG663" s="28"/>
      <c r="EH663" s="28"/>
      <c r="EI663" s="28"/>
      <c r="EJ663" s="28"/>
      <c r="EK663" s="28"/>
      <c r="EL663" s="28"/>
      <c r="EM663" s="28"/>
      <c r="EN663" s="28"/>
      <c r="EO663" s="28"/>
      <c r="EP663" s="28"/>
      <c r="EQ663" s="28"/>
      <c r="ER663" s="28"/>
      <c r="ES663" s="28"/>
      <c r="ET663" s="28"/>
      <c r="EU663" s="28"/>
      <c r="EV663" s="28"/>
      <c r="EW663" s="28"/>
      <c r="EX663" s="28"/>
      <c r="EY663" s="28"/>
      <c r="EZ663" s="28"/>
      <c r="FA663" s="28"/>
      <c r="FB663" s="28"/>
      <c r="FC663" s="28"/>
    </row>
    <row r="664" spans="1:159" s="11" customFormat="1" ht="15.75">
      <c r="A664" s="122"/>
      <c r="B664" s="117" t="s">
        <v>4</v>
      </c>
      <c r="C664" s="149"/>
      <c r="D664" s="150"/>
      <c r="E664" s="151"/>
      <c r="F664" s="223"/>
      <c r="G664" s="152"/>
      <c r="H664" s="123">
        <f>SUM(H655:H663)</f>
        <v>0</v>
      </c>
      <c r="I664" s="119"/>
      <c r="J664" s="124"/>
      <c r="K664" s="124"/>
      <c r="L664" s="124"/>
      <c r="M664" s="124"/>
      <c r="N664" s="124"/>
      <c r="O664" s="124"/>
      <c r="P664" s="119"/>
      <c r="Q664" s="119"/>
      <c r="R664" s="125"/>
      <c r="S664" s="124"/>
      <c r="T664" s="124"/>
      <c r="U664" s="124"/>
      <c r="V664" s="124"/>
      <c r="W664" s="119"/>
      <c r="X664" s="124"/>
      <c r="Y664" s="124"/>
      <c r="Z664" s="119"/>
      <c r="AA664" s="124"/>
      <c r="AB664" s="124"/>
      <c r="AC664" s="119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  <c r="BY664" s="28"/>
      <c r="BZ664" s="28"/>
      <c r="CA664" s="28"/>
      <c r="CB664" s="28"/>
      <c r="CC664" s="28"/>
      <c r="CD664" s="28"/>
      <c r="CE664" s="28"/>
      <c r="CF664" s="28"/>
      <c r="CG664" s="28"/>
      <c r="CH664" s="28"/>
      <c r="CI664" s="28"/>
      <c r="CJ664" s="28"/>
      <c r="CK664" s="28"/>
      <c r="CL664" s="28"/>
      <c r="CM664" s="28"/>
      <c r="CN664" s="28"/>
      <c r="CO664" s="28"/>
      <c r="CP664" s="28"/>
      <c r="CQ664" s="28"/>
      <c r="CR664" s="28"/>
      <c r="CS664" s="28"/>
      <c r="CT664" s="28"/>
      <c r="CU664" s="28"/>
      <c r="CV664" s="28"/>
      <c r="CW664" s="28"/>
      <c r="CX664" s="28"/>
      <c r="CY664" s="28"/>
      <c r="CZ664" s="28"/>
      <c r="DA664" s="28"/>
      <c r="DB664" s="28"/>
      <c r="DC664" s="28"/>
      <c r="DD664" s="28"/>
      <c r="DE664" s="28"/>
      <c r="DF664" s="28"/>
      <c r="DG664" s="28"/>
      <c r="DH664" s="28"/>
      <c r="DI664" s="28"/>
      <c r="DJ664" s="28"/>
      <c r="DK664" s="28"/>
      <c r="DL664" s="28"/>
      <c r="DM664" s="28"/>
      <c r="DN664" s="28"/>
      <c r="DO664" s="28"/>
      <c r="DP664" s="28"/>
      <c r="DQ664" s="28"/>
      <c r="DR664" s="28"/>
      <c r="DS664" s="28"/>
      <c r="DT664" s="28"/>
      <c r="DU664" s="28"/>
      <c r="DV664" s="28"/>
      <c r="DW664" s="28"/>
      <c r="DX664" s="28"/>
      <c r="DY664" s="28"/>
      <c r="DZ664" s="28"/>
      <c r="EA664" s="28"/>
      <c r="EB664" s="28"/>
      <c r="EC664" s="28"/>
      <c r="ED664" s="28"/>
      <c r="EE664" s="28"/>
      <c r="EF664" s="28"/>
      <c r="EG664" s="28"/>
      <c r="EH664" s="28"/>
      <c r="EI664" s="28"/>
      <c r="EJ664" s="28"/>
      <c r="EK664" s="28"/>
      <c r="EL664" s="28"/>
      <c r="EM664" s="28"/>
      <c r="EN664" s="28"/>
      <c r="EO664" s="28"/>
      <c r="EP664" s="28"/>
      <c r="EQ664" s="28"/>
      <c r="ER664" s="28"/>
      <c r="ES664" s="28"/>
      <c r="ET664" s="28"/>
      <c r="EU664" s="28"/>
      <c r="EV664" s="28"/>
      <c r="EW664" s="28"/>
      <c r="EX664" s="28"/>
      <c r="EY664" s="28"/>
      <c r="EZ664" s="28"/>
      <c r="FA664" s="28"/>
      <c r="FB664" s="28"/>
      <c r="FC664" s="28"/>
    </row>
    <row r="665" spans="1:159" s="11" customFormat="1" ht="15.75">
      <c r="A665" s="153"/>
      <c r="B665" s="316"/>
      <c r="C665" s="317"/>
      <c r="D665" s="317"/>
      <c r="E665" s="183"/>
      <c r="F665" s="220"/>
      <c r="G665" s="132"/>
      <c r="H665" s="132"/>
      <c r="I665" s="119"/>
      <c r="J665" s="124"/>
      <c r="K665" s="124"/>
      <c r="L665" s="124"/>
      <c r="M665" s="124"/>
      <c r="N665" s="124"/>
      <c r="O665" s="124"/>
      <c r="P665" s="119"/>
      <c r="Q665" s="119"/>
      <c r="R665" s="125"/>
      <c r="S665" s="124"/>
      <c r="T665" s="124"/>
      <c r="U665" s="124"/>
      <c r="V665" s="124"/>
      <c r="W665" s="119"/>
      <c r="X665" s="124"/>
      <c r="Y665" s="124"/>
      <c r="Z665" s="119"/>
      <c r="AA665" s="124"/>
      <c r="AB665" s="124"/>
      <c r="AC665" s="119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  <c r="BY665" s="28"/>
      <c r="BZ665" s="28"/>
      <c r="CA665" s="28"/>
      <c r="CB665" s="28"/>
      <c r="CC665" s="28"/>
      <c r="CD665" s="28"/>
      <c r="CE665" s="28"/>
      <c r="CF665" s="28"/>
      <c r="CG665" s="28"/>
      <c r="CH665" s="28"/>
      <c r="CI665" s="28"/>
      <c r="CJ665" s="28"/>
      <c r="CK665" s="28"/>
      <c r="CL665" s="28"/>
      <c r="CM665" s="28"/>
      <c r="CN665" s="28"/>
      <c r="CO665" s="28"/>
      <c r="CP665" s="28"/>
      <c r="CQ665" s="28"/>
      <c r="CR665" s="28"/>
      <c r="CS665" s="28"/>
      <c r="CT665" s="28"/>
      <c r="CU665" s="28"/>
      <c r="CV665" s="28"/>
      <c r="CW665" s="28"/>
      <c r="CX665" s="28"/>
      <c r="CY665" s="28"/>
      <c r="CZ665" s="28"/>
      <c r="DA665" s="28"/>
      <c r="DB665" s="28"/>
      <c r="DC665" s="28"/>
      <c r="DD665" s="28"/>
      <c r="DE665" s="28"/>
      <c r="DF665" s="28"/>
      <c r="DG665" s="28"/>
      <c r="DH665" s="28"/>
      <c r="DI665" s="28"/>
      <c r="DJ665" s="28"/>
      <c r="DK665" s="28"/>
      <c r="DL665" s="28"/>
      <c r="DM665" s="28"/>
      <c r="DN665" s="28"/>
      <c r="DO665" s="28"/>
      <c r="DP665" s="28"/>
      <c r="DQ665" s="28"/>
      <c r="DR665" s="28"/>
      <c r="DS665" s="28"/>
      <c r="DT665" s="28"/>
      <c r="DU665" s="28"/>
      <c r="DV665" s="28"/>
      <c r="DW665" s="28"/>
      <c r="DX665" s="28"/>
      <c r="DY665" s="28"/>
      <c r="DZ665" s="28"/>
      <c r="EA665" s="28"/>
      <c r="EB665" s="28"/>
      <c r="EC665" s="28"/>
      <c r="ED665" s="28"/>
      <c r="EE665" s="28"/>
      <c r="EF665" s="28"/>
      <c r="EG665" s="28"/>
      <c r="EH665" s="28"/>
      <c r="EI665" s="28"/>
      <c r="EJ665" s="28"/>
      <c r="EK665" s="28"/>
      <c r="EL665" s="28"/>
      <c r="EM665" s="28"/>
      <c r="EN665" s="28"/>
      <c r="EO665" s="28"/>
      <c r="EP665" s="28"/>
      <c r="EQ665" s="28"/>
      <c r="ER665" s="28"/>
      <c r="ES665" s="28"/>
      <c r="ET665" s="28"/>
      <c r="EU665" s="28"/>
      <c r="EV665" s="28"/>
      <c r="EW665" s="28"/>
      <c r="EX665" s="28"/>
      <c r="EY665" s="28"/>
      <c r="EZ665" s="28"/>
      <c r="FA665" s="28"/>
      <c r="FB665" s="28"/>
      <c r="FC665" s="28"/>
    </row>
    <row r="666" spans="1:159" s="11" customFormat="1" ht="15.75">
      <c r="A666" s="153"/>
      <c r="B666" s="120"/>
      <c r="C666" s="121"/>
      <c r="D666" s="121"/>
      <c r="E666" s="183"/>
      <c r="F666" s="220"/>
      <c r="G666" s="132"/>
      <c r="H666" s="132"/>
      <c r="I666" s="119"/>
      <c r="J666" s="124"/>
      <c r="K666" s="124"/>
      <c r="L666" s="124"/>
      <c r="M666" s="124"/>
      <c r="N666" s="124"/>
      <c r="O666" s="124"/>
      <c r="P666" s="119"/>
      <c r="Q666" s="119"/>
      <c r="R666" s="125"/>
      <c r="S666" s="124"/>
      <c r="T666" s="124"/>
      <c r="U666" s="124"/>
      <c r="V666" s="124"/>
      <c r="W666" s="119"/>
      <c r="X666" s="124"/>
      <c r="Y666" s="124"/>
      <c r="Z666" s="119"/>
      <c r="AA666" s="124"/>
      <c r="AB666" s="124"/>
      <c r="AC666" s="119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  <c r="BY666" s="28"/>
      <c r="BZ666" s="28"/>
      <c r="CA666" s="28"/>
      <c r="CB666" s="28"/>
      <c r="CC666" s="28"/>
      <c r="CD666" s="28"/>
      <c r="CE666" s="28"/>
      <c r="CF666" s="28"/>
      <c r="CG666" s="28"/>
      <c r="CH666" s="28"/>
      <c r="CI666" s="28"/>
      <c r="CJ666" s="28"/>
      <c r="CK666" s="28"/>
      <c r="CL666" s="28"/>
      <c r="CM666" s="28"/>
      <c r="CN666" s="28"/>
      <c r="CO666" s="28"/>
      <c r="CP666" s="28"/>
      <c r="CQ666" s="28"/>
      <c r="CR666" s="28"/>
      <c r="CS666" s="28"/>
      <c r="CT666" s="28"/>
      <c r="CU666" s="28"/>
      <c r="CV666" s="28"/>
      <c r="CW666" s="28"/>
      <c r="CX666" s="28"/>
      <c r="CY666" s="28"/>
      <c r="CZ666" s="28"/>
      <c r="DA666" s="28"/>
      <c r="DB666" s="28"/>
      <c r="DC666" s="28"/>
      <c r="DD666" s="28"/>
      <c r="DE666" s="28"/>
      <c r="DF666" s="28"/>
      <c r="DG666" s="28"/>
      <c r="DH666" s="28"/>
      <c r="DI666" s="28"/>
      <c r="DJ666" s="28"/>
      <c r="DK666" s="28"/>
      <c r="DL666" s="28"/>
      <c r="DM666" s="28"/>
      <c r="DN666" s="28"/>
      <c r="DO666" s="28"/>
      <c r="DP666" s="28"/>
      <c r="DQ666" s="28"/>
      <c r="DR666" s="28"/>
      <c r="DS666" s="28"/>
      <c r="DT666" s="28"/>
      <c r="DU666" s="28"/>
      <c r="DV666" s="28"/>
      <c r="DW666" s="28"/>
      <c r="DX666" s="28"/>
      <c r="DY666" s="28"/>
      <c r="DZ666" s="28"/>
      <c r="EA666" s="28"/>
      <c r="EB666" s="28"/>
      <c r="EC666" s="28"/>
      <c r="ED666" s="28"/>
      <c r="EE666" s="28"/>
      <c r="EF666" s="28"/>
      <c r="EG666" s="28"/>
      <c r="EH666" s="28"/>
      <c r="EI666" s="28"/>
      <c r="EJ666" s="28"/>
      <c r="EK666" s="28"/>
      <c r="EL666" s="28"/>
      <c r="EM666" s="28"/>
      <c r="EN666" s="28"/>
      <c r="EO666" s="28"/>
      <c r="EP666" s="28"/>
      <c r="EQ666" s="28"/>
      <c r="ER666" s="28"/>
      <c r="ES666" s="28"/>
      <c r="ET666" s="28"/>
      <c r="EU666" s="28"/>
      <c r="EV666" s="28"/>
      <c r="EW666" s="28"/>
      <c r="EX666" s="28"/>
      <c r="EY666" s="28"/>
      <c r="EZ666" s="28"/>
      <c r="FA666" s="28"/>
      <c r="FB666" s="28"/>
      <c r="FC666" s="28"/>
    </row>
    <row r="667" spans="1:159" s="11" customFormat="1" ht="15.75">
      <c r="A667" s="131"/>
      <c r="B667" s="130"/>
      <c r="C667" s="204"/>
      <c r="D667" s="205"/>
      <c r="E667" s="131"/>
      <c r="F667" s="220"/>
      <c r="G667" s="132"/>
      <c r="H667" s="132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  <c r="BY667" s="28"/>
      <c r="BZ667" s="28"/>
      <c r="CA667" s="28"/>
      <c r="CB667" s="28"/>
      <c r="CC667" s="28"/>
      <c r="CD667" s="28"/>
      <c r="CE667" s="28"/>
      <c r="CF667" s="28"/>
      <c r="CG667" s="28"/>
      <c r="CH667" s="28"/>
      <c r="CI667" s="28"/>
      <c r="CJ667" s="28"/>
      <c r="CK667" s="28"/>
      <c r="CL667" s="28"/>
      <c r="CM667" s="28"/>
      <c r="CN667" s="28"/>
      <c r="CO667" s="28"/>
      <c r="CP667" s="28"/>
      <c r="CQ667" s="28"/>
      <c r="CR667" s="28"/>
      <c r="CS667" s="28"/>
      <c r="CT667" s="28"/>
      <c r="CU667" s="28"/>
      <c r="CV667" s="28"/>
      <c r="CW667" s="28"/>
      <c r="CX667" s="28"/>
      <c r="CY667" s="28"/>
      <c r="CZ667" s="28"/>
      <c r="DA667" s="28"/>
      <c r="DB667" s="28"/>
      <c r="DC667" s="28"/>
      <c r="DD667" s="28"/>
      <c r="DE667" s="28"/>
      <c r="DF667" s="28"/>
      <c r="DG667" s="28"/>
      <c r="DH667" s="28"/>
      <c r="DI667" s="28"/>
      <c r="DJ667" s="28"/>
      <c r="DK667" s="28"/>
      <c r="DL667" s="28"/>
      <c r="DM667" s="28"/>
      <c r="DN667" s="28"/>
      <c r="DO667" s="28"/>
      <c r="DP667" s="28"/>
      <c r="DQ667" s="28"/>
      <c r="DR667" s="28"/>
      <c r="DS667" s="28"/>
      <c r="DT667" s="28"/>
      <c r="DU667" s="28"/>
      <c r="DV667" s="28"/>
      <c r="DW667" s="28"/>
      <c r="DX667" s="28"/>
      <c r="DY667" s="28"/>
      <c r="DZ667" s="28"/>
      <c r="EA667" s="28"/>
      <c r="EB667" s="28"/>
      <c r="EC667" s="28"/>
      <c r="ED667" s="28"/>
      <c r="EE667" s="28"/>
      <c r="EF667" s="28"/>
      <c r="EG667" s="28"/>
      <c r="EH667" s="28"/>
      <c r="EI667" s="28"/>
      <c r="EJ667" s="28"/>
      <c r="EK667" s="28"/>
      <c r="EL667" s="28"/>
      <c r="EM667" s="28"/>
      <c r="EN667" s="28"/>
      <c r="EO667" s="28"/>
      <c r="EP667" s="28"/>
      <c r="EQ667" s="28"/>
      <c r="ER667" s="28"/>
      <c r="ES667" s="28"/>
      <c r="ET667" s="28"/>
      <c r="EU667" s="28"/>
      <c r="EV667" s="28"/>
      <c r="EW667" s="28"/>
      <c r="EX667" s="28"/>
      <c r="EY667" s="28"/>
      <c r="EZ667" s="28"/>
      <c r="FA667" s="28"/>
      <c r="FB667" s="28"/>
      <c r="FC667" s="28"/>
    </row>
    <row r="668" spans="1:159" s="11" customFormat="1" ht="15.75">
      <c r="A668" s="134"/>
      <c r="B668" s="128" t="s">
        <v>290</v>
      </c>
      <c r="C668" s="139"/>
      <c r="D668" s="133"/>
      <c r="E668" s="137"/>
      <c r="F668" s="221"/>
      <c r="G668" s="138"/>
      <c r="H668" s="138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  <c r="BY668" s="28"/>
      <c r="BZ668" s="28"/>
      <c r="CA668" s="28"/>
      <c r="CB668" s="28"/>
      <c r="CC668" s="28"/>
      <c r="CD668" s="28"/>
      <c r="CE668" s="28"/>
      <c r="CF668" s="28"/>
      <c r="CG668" s="28"/>
      <c r="CH668" s="28"/>
      <c r="CI668" s="28"/>
      <c r="CJ668" s="28"/>
      <c r="CK668" s="28"/>
      <c r="CL668" s="28"/>
      <c r="CM668" s="28"/>
      <c r="CN668" s="28"/>
      <c r="CO668" s="28"/>
      <c r="CP668" s="28"/>
      <c r="CQ668" s="28"/>
      <c r="CR668" s="28"/>
      <c r="CS668" s="28"/>
      <c r="CT668" s="28"/>
      <c r="CU668" s="28"/>
      <c r="CV668" s="28"/>
      <c r="CW668" s="28"/>
      <c r="CX668" s="28"/>
      <c r="CY668" s="28"/>
      <c r="CZ668" s="28"/>
      <c r="DA668" s="28"/>
      <c r="DB668" s="28"/>
      <c r="DC668" s="28"/>
      <c r="DD668" s="28"/>
      <c r="DE668" s="28"/>
      <c r="DF668" s="28"/>
      <c r="DG668" s="28"/>
      <c r="DH668" s="28"/>
      <c r="DI668" s="28"/>
      <c r="DJ668" s="28"/>
      <c r="DK668" s="28"/>
      <c r="DL668" s="28"/>
      <c r="DM668" s="28"/>
      <c r="DN668" s="28"/>
      <c r="DO668" s="28"/>
      <c r="DP668" s="28"/>
      <c r="DQ668" s="28"/>
      <c r="DR668" s="28"/>
      <c r="DS668" s="28"/>
      <c r="DT668" s="28"/>
      <c r="DU668" s="28"/>
      <c r="DV668" s="28"/>
      <c r="DW668" s="28"/>
      <c r="DX668" s="28"/>
      <c r="DY668" s="28"/>
      <c r="DZ668" s="28"/>
      <c r="EA668" s="28"/>
      <c r="EB668" s="28"/>
      <c r="EC668" s="28"/>
      <c r="ED668" s="28"/>
      <c r="EE668" s="28"/>
      <c r="EF668" s="28"/>
      <c r="EG668" s="28"/>
      <c r="EH668" s="28"/>
      <c r="EI668" s="28"/>
      <c r="EJ668" s="28"/>
      <c r="EK668" s="28"/>
      <c r="EL668" s="28"/>
      <c r="EM668" s="28"/>
      <c r="EN668" s="28"/>
      <c r="EO668" s="28"/>
      <c r="EP668" s="28"/>
      <c r="EQ668" s="28"/>
      <c r="ER668" s="28"/>
      <c r="ES668" s="28"/>
      <c r="ET668" s="28"/>
      <c r="EU668" s="28"/>
      <c r="EV668" s="28"/>
      <c r="EW668" s="28"/>
      <c r="EX668" s="28"/>
      <c r="EY668" s="28"/>
      <c r="EZ668" s="28"/>
      <c r="FA668" s="28"/>
      <c r="FB668" s="28"/>
      <c r="FC668" s="28"/>
    </row>
    <row r="669" spans="1:159" s="11" customFormat="1" ht="16.5" thickBot="1">
      <c r="A669" s="134"/>
      <c r="B669" s="128"/>
      <c r="C669" s="139"/>
      <c r="D669" s="133"/>
      <c r="E669" s="137"/>
      <c r="F669" s="221"/>
      <c r="G669" s="138"/>
      <c r="H669" s="138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  <c r="BY669" s="28"/>
      <c r="BZ669" s="28"/>
      <c r="CA669" s="28"/>
      <c r="CB669" s="28"/>
      <c r="CC669" s="28"/>
      <c r="CD669" s="28"/>
      <c r="CE669" s="28"/>
      <c r="CF669" s="28"/>
      <c r="CG669" s="28"/>
      <c r="CH669" s="28"/>
      <c r="CI669" s="28"/>
      <c r="CJ669" s="28"/>
      <c r="CK669" s="28"/>
      <c r="CL669" s="28"/>
      <c r="CM669" s="28"/>
      <c r="CN669" s="28"/>
      <c r="CO669" s="28"/>
      <c r="CP669" s="28"/>
      <c r="CQ669" s="28"/>
      <c r="CR669" s="28"/>
      <c r="CS669" s="28"/>
      <c r="CT669" s="28"/>
      <c r="CU669" s="28"/>
      <c r="CV669" s="28"/>
      <c r="CW669" s="28"/>
      <c r="CX669" s="28"/>
      <c r="CY669" s="28"/>
      <c r="CZ669" s="28"/>
      <c r="DA669" s="28"/>
      <c r="DB669" s="28"/>
      <c r="DC669" s="28"/>
      <c r="DD669" s="28"/>
      <c r="DE669" s="28"/>
      <c r="DF669" s="28"/>
      <c r="DG669" s="28"/>
      <c r="DH669" s="28"/>
      <c r="DI669" s="28"/>
      <c r="DJ669" s="28"/>
      <c r="DK669" s="28"/>
      <c r="DL669" s="28"/>
      <c r="DM669" s="28"/>
      <c r="DN669" s="28"/>
      <c r="DO669" s="28"/>
      <c r="DP669" s="28"/>
      <c r="DQ669" s="28"/>
      <c r="DR669" s="28"/>
      <c r="DS669" s="28"/>
      <c r="DT669" s="28"/>
      <c r="DU669" s="28"/>
      <c r="DV669" s="28"/>
      <c r="DW669" s="28"/>
      <c r="DX669" s="28"/>
      <c r="DY669" s="28"/>
      <c r="DZ669" s="28"/>
      <c r="EA669" s="28"/>
      <c r="EB669" s="28"/>
      <c r="EC669" s="28"/>
      <c r="ED669" s="28"/>
      <c r="EE669" s="28"/>
      <c r="EF669" s="28"/>
      <c r="EG669" s="28"/>
      <c r="EH669" s="28"/>
      <c r="EI669" s="28"/>
      <c r="EJ669" s="28"/>
      <c r="EK669" s="28"/>
      <c r="EL669" s="28"/>
      <c r="EM669" s="28"/>
      <c r="EN669" s="28"/>
      <c r="EO669" s="28"/>
      <c r="EP669" s="28"/>
      <c r="EQ669" s="28"/>
      <c r="ER669" s="28"/>
      <c r="ES669" s="28"/>
      <c r="ET669" s="28"/>
      <c r="EU669" s="28"/>
      <c r="EV669" s="28"/>
      <c r="EW669" s="28"/>
      <c r="EX669" s="28"/>
      <c r="EY669" s="28"/>
      <c r="EZ669" s="28"/>
      <c r="FA669" s="28"/>
      <c r="FB669" s="28"/>
      <c r="FC669" s="28"/>
    </row>
    <row r="670" spans="1:159" s="11" customFormat="1" ht="15.75">
      <c r="A670" s="296" t="s">
        <v>240</v>
      </c>
      <c r="B670" s="140"/>
      <c r="C670" s="141"/>
      <c r="D670" s="142"/>
      <c r="E670" s="276" t="s">
        <v>241</v>
      </c>
      <c r="F670" s="279" t="s">
        <v>242</v>
      </c>
      <c r="G670" s="299" t="s">
        <v>243</v>
      </c>
      <c r="H670" s="299" t="s">
        <v>244</v>
      </c>
      <c r="I670" s="133"/>
      <c r="J670" s="132"/>
      <c r="K670" s="132"/>
      <c r="L670" s="132"/>
      <c r="M670" s="132"/>
      <c r="N670" s="132"/>
      <c r="O670" s="132"/>
      <c r="P670" s="133"/>
      <c r="Q670" s="133"/>
      <c r="R670" s="127"/>
      <c r="S670" s="132"/>
      <c r="T670" s="132"/>
      <c r="U670" s="132"/>
      <c r="V670" s="132"/>
      <c r="W670" s="133"/>
      <c r="X670" s="132"/>
      <c r="Y670" s="132"/>
      <c r="Z670" s="133"/>
      <c r="AA670" s="132"/>
      <c r="AB670" s="132"/>
      <c r="AC670" s="133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  <c r="BY670" s="28"/>
      <c r="BZ670" s="28"/>
      <c r="CA670" s="28"/>
      <c r="CB670" s="28"/>
      <c r="CC670" s="28"/>
      <c r="CD670" s="28"/>
      <c r="CE670" s="28"/>
      <c r="CF670" s="28"/>
      <c r="CG670" s="28"/>
      <c r="CH670" s="28"/>
      <c r="CI670" s="28"/>
      <c r="CJ670" s="28"/>
      <c r="CK670" s="28"/>
      <c r="CL670" s="28"/>
      <c r="CM670" s="28"/>
      <c r="CN670" s="28"/>
      <c r="CO670" s="28"/>
      <c r="CP670" s="28"/>
      <c r="CQ670" s="28"/>
      <c r="CR670" s="28"/>
      <c r="CS670" s="28"/>
      <c r="CT670" s="28"/>
      <c r="CU670" s="28"/>
      <c r="CV670" s="28"/>
      <c r="CW670" s="28"/>
      <c r="CX670" s="28"/>
      <c r="CY670" s="28"/>
      <c r="CZ670" s="28"/>
      <c r="DA670" s="28"/>
      <c r="DB670" s="28"/>
      <c r="DC670" s="28"/>
      <c r="DD670" s="28"/>
      <c r="DE670" s="28"/>
      <c r="DF670" s="28"/>
      <c r="DG670" s="28"/>
      <c r="DH670" s="28"/>
      <c r="DI670" s="28"/>
      <c r="DJ670" s="28"/>
      <c r="DK670" s="28"/>
      <c r="DL670" s="28"/>
      <c r="DM670" s="28"/>
      <c r="DN670" s="28"/>
      <c r="DO670" s="28"/>
      <c r="DP670" s="28"/>
      <c r="DQ670" s="28"/>
      <c r="DR670" s="28"/>
      <c r="DS670" s="28"/>
      <c r="DT670" s="28"/>
      <c r="DU670" s="28"/>
      <c r="DV670" s="28"/>
      <c r="DW670" s="28"/>
      <c r="DX670" s="28"/>
      <c r="DY670" s="28"/>
      <c r="DZ670" s="28"/>
      <c r="EA670" s="28"/>
      <c r="EB670" s="28"/>
      <c r="EC670" s="28"/>
      <c r="ED670" s="28"/>
      <c r="EE670" s="28"/>
      <c r="EF670" s="28"/>
      <c r="EG670" s="28"/>
      <c r="EH670" s="28"/>
      <c r="EI670" s="28"/>
      <c r="EJ670" s="28"/>
      <c r="EK670" s="28"/>
      <c r="EL670" s="28"/>
      <c r="EM670" s="28"/>
      <c r="EN670" s="28"/>
      <c r="EO670" s="28"/>
      <c r="EP670" s="28"/>
      <c r="EQ670" s="28"/>
      <c r="ER670" s="28"/>
      <c r="ES670" s="28"/>
      <c r="ET670" s="28"/>
      <c r="EU670" s="28"/>
      <c r="EV670" s="28"/>
      <c r="EW670" s="28"/>
      <c r="EX670" s="28"/>
      <c r="EY670" s="28"/>
      <c r="EZ670" s="28"/>
      <c r="FA670" s="28"/>
      <c r="FB670" s="28"/>
      <c r="FC670" s="28"/>
    </row>
    <row r="671" spans="1:159" s="11" customFormat="1" ht="15.75">
      <c r="A671" s="297"/>
      <c r="B671" s="143" t="s">
        <v>245</v>
      </c>
      <c r="C671" s="139"/>
      <c r="D671" s="144"/>
      <c r="E671" s="277"/>
      <c r="F671" s="280"/>
      <c r="G671" s="277"/>
      <c r="H671" s="277"/>
      <c r="I671" s="133"/>
      <c r="J671" s="132"/>
      <c r="K671" s="132"/>
      <c r="L671" s="132"/>
      <c r="M671" s="132"/>
      <c r="N671" s="132"/>
      <c r="O671" s="132"/>
      <c r="P671" s="133"/>
      <c r="Q671" s="133"/>
      <c r="R671" s="127"/>
      <c r="S671" s="132"/>
      <c r="T671" s="132"/>
      <c r="U671" s="132"/>
      <c r="V671" s="132"/>
      <c r="W671" s="133"/>
      <c r="X671" s="132"/>
      <c r="Y671" s="132"/>
      <c r="Z671" s="133"/>
      <c r="AA671" s="132"/>
      <c r="AB671" s="132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  <c r="BY671" s="28"/>
      <c r="BZ671" s="28"/>
      <c r="CA671" s="28"/>
      <c r="CB671" s="28"/>
      <c r="CC671" s="28"/>
      <c r="CD671" s="28"/>
      <c r="CE671" s="28"/>
      <c r="CF671" s="28"/>
      <c r="CG671" s="28"/>
      <c r="CH671" s="28"/>
      <c r="CI671" s="28"/>
      <c r="CJ671" s="28"/>
      <c r="CK671" s="28"/>
      <c r="CL671" s="28"/>
      <c r="CM671" s="28"/>
      <c r="CN671" s="28"/>
      <c r="CO671" s="28"/>
      <c r="CP671" s="28"/>
      <c r="CQ671" s="28"/>
      <c r="CR671" s="28"/>
      <c r="CS671" s="28"/>
      <c r="CT671" s="28"/>
      <c r="CU671" s="28"/>
      <c r="CV671" s="28"/>
      <c r="CW671" s="28"/>
      <c r="CX671" s="28"/>
      <c r="CY671" s="28"/>
      <c r="CZ671" s="28"/>
      <c r="DA671" s="28"/>
      <c r="DB671" s="28"/>
      <c r="DC671" s="28"/>
      <c r="DD671" s="28"/>
      <c r="DE671" s="28"/>
      <c r="DF671" s="28"/>
      <c r="DG671" s="28"/>
      <c r="DH671" s="28"/>
      <c r="DI671" s="28"/>
      <c r="DJ671" s="28"/>
      <c r="DK671" s="28"/>
      <c r="DL671" s="28"/>
      <c r="DM671" s="28"/>
      <c r="DN671" s="28"/>
      <c r="DO671" s="28"/>
      <c r="DP671" s="28"/>
      <c r="DQ671" s="28"/>
      <c r="DR671" s="28"/>
      <c r="DS671" s="28"/>
      <c r="DT671" s="28"/>
      <c r="DU671" s="28"/>
      <c r="DV671" s="28"/>
      <c r="DW671" s="28"/>
      <c r="DX671" s="28"/>
      <c r="DY671" s="28"/>
      <c r="DZ671" s="28"/>
      <c r="EA671" s="28"/>
      <c r="EB671" s="28"/>
      <c r="EC671" s="28"/>
      <c r="ED671" s="28"/>
      <c r="EE671" s="28"/>
      <c r="EF671" s="28"/>
      <c r="EG671" s="28"/>
      <c r="EH671" s="28"/>
      <c r="EI671" s="28"/>
      <c r="EJ671" s="28"/>
      <c r="EK671" s="28"/>
      <c r="EL671" s="28"/>
      <c r="EM671" s="28"/>
      <c r="EN671" s="28"/>
      <c r="EO671" s="28"/>
      <c r="EP671" s="28"/>
      <c r="EQ671" s="28"/>
      <c r="ER671" s="28"/>
      <c r="ES671" s="28"/>
      <c r="ET671" s="28"/>
      <c r="EU671" s="28"/>
      <c r="EV671" s="28"/>
      <c r="EW671" s="28"/>
      <c r="EX671" s="28"/>
      <c r="EY671" s="28"/>
      <c r="EZ671" s="28"/>
      <c r="FA671" s="28"/>
      <c r="FB671" s="28"/>
      <c r="FC671" s="28"/>
    </row>
    <row r="672" spans="1:159" s="11" customFormat="1" ht="16.5" thickBot="1">
      <c r="A672" s="298"/>
      <c r="B672" s="145"/>
      <c r="C672" s="146"/>
      <c r="D672" s="147"/>
      <c r="E672" s="278"/>
      <c r="F672" s="281"/>
      <c r="G672" s="278"/>
      <c r="H672" s="278"/>
      <c r="I672" s="133"/>
      <c r="J672" s="132"/>
      <c r="K672" s="132"/>
      <c r="L672" s="132"/>
      <c r="M672" s="132"/>
      <c r="N672" s="132"/>
      <c r="O672" s="132"/>
      <c r="P672" s="133"/>
      <c r="Q672" s="133"/>
      <c r="R672" s="127"/>
      <c r="S672" s="132"/>
      <c r="T672" s="132"/>
      <c r="U672" s="132"/>
      <c r="V672" s="132"/>
      <c r="W672" s="133"/>
      <c r="X672" s="132"/>
      <c r="Y672" s="132"/>
      <c r="Z672" s="133"/>
      <c r="AA672" s="132"/>
      <c r="AB672" s="132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  <c r="BU672" s="28"/>
      <c r="BV672" s="28"/>
      <c r="BW672" s="28"/>
      <c r="BX672" s="28"/>
      <c r="BY672" s="28"/>
      <c r="BZ672" s="28"/>
      <c r="CA672" s="28"/>
      <c r="CB672" s="28"/>
      <c r="CC672" s="28"/>
      <c r="CD672" s="28"/>
      <c r="CE672" s="28"/>
      <c r="CF672" s="28"/>
      <c r="CG672" s="28"/>
      <c r="CH672" s="28"/>
      <c r="CI672" s="28"/>
      <c r="CJ672" s="28"/>
      <c r="CK672" s="28"/>
      <c r="CL672" s="28"/>
      <c r="CM672" s="28"/>
      <c r="CN672" s="28"/>
      <c r="CO672" s="28"/>
      <c r="CP672" s="28"/>
      <c r="CQ672" s="28"/>
      <c r="CR672" s="28"/>
      <c r="CS672" s="28"/>
      <c r="CT672" s="28"/>
      <c r="CU672" s="28"/>
      <c r="CV672" s="28"/>
      <c r="CW672" s="28"/>
      <c r="CX672" s="28"/>
      <c r="CY672" s="28"/>
      <c r="CZ672" s="28"/>
      <c r="DA672" s="28"/>
      <c r="DB672" s="28"/>
      <c r="DC672" s="28"/>
      <c r="DD672" s="28"/>
      <c r="DE672" s="28"/>
      <c r="DF672" s="28"/>
      <c r="DG672" s="28"/>
      <c r="DH672" s="28"/>
      <c r="DI672" s="28"/>
      <c r="DJ672" s="28"/>
      <c r="DK672" s="28"/>
      <c r="DL672" s="28"/>
      <c r="DM672" s="28"/>
      <c r="DN672" s="28"/>
      <c r="DO672" s="28"/>
      <c r="DP672" s="28"/>
      <c r="DQ672" s="28"/>
      <c r="DR672" s="28"/>
      <c r="DS672" s="28"/>
      <c r="DT672" s="28"/>
      <c r="DU672" s="28"/>
      <c r="DV672" s="28"/>
      <c r="DW672" s="28"/>
      <c r="DX672" s="28"/>
      <c r="DY672" s="28"/>
      <c r="DZ672" s="28"/>
      <c r="EA672" s="28"/>
      <c r="EB672" s="28"/>
      <c r="EC672" s="28"/>
      <c r="ED672" s="28"/>
      <c r="EE672" s="28"/>
      <c r="EF672" s="28"/>
      <c r="EG672" s="28"/>
      <c r="EH672" s="28"/>
      <c r="EI672" s="28"/>
      <c r="EJ672" s="28"/>
      <c r="EK672" s="28"/>
      <c r="EL672" s="28"/>
      <c r="EM672" s="28"/>
      <c r="EN672" s="28"/>
      <c r="EO672" s="28"/>
      <c r="EP672" s="28"/>
      <c r="EQ672" s="28"/>
      <c r="ER672" s="28"/>
      <c r="ES672" s="28"/>
      <c r="ET672" s="28"/>
      <c r="EU672" s="28"/>
      <c r="EV672" s="28"/>
      <c r="EW672" s="28"/>
      <c r="EX672" s="28"/>
      <c r="EY672" s="28"/>
      <c r="EZ672" s="28"/>
      <c r="FA672" s="28"/>
      <c r="FB672" s="28"/>
      <c r="FC672" s="28"/>
    </row>
    <row r="673" spans="1:159" s="11" customFormat="1" ht="38.25" customHeight="1">
      <c r="A673" s="122">
        <v>4</v>
      </c>
      <c r="B673" s="282" t="s">
        <v>276</v>
      </c>
      <c r="C673" s="285"/>
      <c r="D673" s="286"/>
      <c r="E673" s="148" t="s">
        <v>247</v>
      </c>
      <c r="F673" s="230">
        <v>1</v>
      </c>
      <c r="G673" s="271"/>
      <c r="H673" s="123">
        <f>F673*G673</f>
        <v>0</v>
      </c>
      <c r="I673" s="119"/>
      <c r="J673" s="119"/>
      <c r="K673" s="119"/>
      <c r="L673" s="119"/>
      <c r="M673" s="119"/>
      <c r="N673" s="119"/>
      <c r="O673" s="119"/>
      <c r="P673" s="119"/>
      <c r="Q673" s="119"/>
      <c r="R673" s="180"/>
      <c r="S673" s="180"/>
      <c r="T673" s="180"/>
      <c r="U673" s="180"/>
      <c r="V673" s="180"/>
      <c r="W673" s="119"/>
      <c r="X673" s="180"/>
      <c r="Y673" s="119"/>
      <c r="Z673" s="119"/>
      <c r="AA673" s="119"/>
      <c r="AB673" s="119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  <c r="BY673" s="28"/>
      <c r="BZ673" s="28"/>
      <c r="CA673" s="28"/>
      <c r="CB673" s="28"/>
      <c r="CC673" s="28"/>
      <c r="CD673" s="28"/>
      <c r="CE673" s="28"/>
      <c r="CF673" s="28"/>
      <c r="CG673" s="28"/>
      <c r="CH673" s="28"/>
      <c r="CI673" s="28"/>
      <c r="CJ673" s="28"/>
      <c r="CK673" s="28"/>
      <c r="CL673" s="28"/>
      <c r="CM673" s="28"/>
      <c r="CN673" s="28"/>
      <c r="CO673" s="28"/>
      <c r="CP673" s="28"/>
      <c r="CQ673" s="28"/>
      <c r="CR673" s="28"/>
      <c r="CS673" s="28"/>
      <c r="CT673" s="28"/>
      <c r="CU673" s="28"/>
      <c r="CV673" s="28"/>
      <c r="CW673" s="28"/>
      <c r="CX673" s="28"/>
      <c r="CY673" s="28"/>
      <c r="CZ673" s="28"/>
      <c r="DA673" s="28"/>
      <c r="DB673" s="28"/>
      <c r="DC673" s="28"/>
      <c r="DD673" s="28"/>
      <c r="DE673" s="28"/>
      <c r="DF673" s="28"/>
      <c r="DG673" s="28"/>
      <c r="DH673" s="28"/>
      <c r="DI673" s="28"/>
      <c r="DJ673" s="28"/>
      <c r="DK673" s="28"/>
      <c r="DL673" s="28"/>
      <c r="DM673" s="28"/>
      <c r="DN673" s="28"/>
      <c r="DO673" s="28"/>
      <c r="DP673" s="28"/>
      <c r="DQ673" s="28"/>
      <c r="DR673" s="28"/>
      <c r="DS673" s="28"/>
      <c r="DT673" s="28"/>
      <c r="DU673" s="28"/>
      <c r="DV673" s="28"/>
      <c r="DW673" s="28"/>
      <c r="DX673" s="28"/>
      <c r="DY673" s="28"/>
      <c r="DZ673" s="28"/>
      <c r="EA673" s="28"/>
      <c r="EB673" s="28"/>
      <c r="EC673" s="28"/>
      <c r="ED673" s="28"/>
      <c r="EE673" s="28"/>
      <c r="EF673" s="28"/>
      <c r="EG673" s="28"/>
      <c r="EH673" s="28"/>
      <c r="EI673" s="28"/>
      <c r="EJ673" s="28"/>
      <c r="EK673" s="28"/>
      <c r="EL673" s="28"/>
      <c r="EM673" s="28"/>
      <c r="EN673" s="28"/>
      <c r="EO673" s="28"/>
      <c r="EP673" s="28"/>
      <c r="EQ673" s="28"/>
      <c r="ER673" s="28"/>
      <c r="ES673" s="28"/>
      <c r="ET673" s="28"/>
      <c r="EU673" s="28"/>
      <c r="EV673" s="28"/>
      <c r="EW673" s="28"/>
      <c r="EX673" s="28"/>
      <c r="EY673" s="28"/>
      <c r="EZ673" s="28"/>
      <c r="FA673" s="28"/>
      <c r="FB673" s="28"/>
      <c r="FC673" s="28"/>
    </row>
    <row r="674" spans="1:159" s="11" customFormat="1" ht="37.5" customHeight="1">
      <c r="A674" s="122">
        <v>5</v>
      </c>
      <c r="B674" s="282" t="s">
        <v>277</v>
      </c>
      <c r="C674" s="285"/>
      <c r="D674" s="286"/>
      <c r="E674" s="148" t="s">
        <v>247</v>
      </c>
      <c r="F674" s="230">
        <v>1</v>
      </c>
      <c r="G674" s="271"/>
      <c r="H674" s="123">
        <f>F674*G674</f>
        <v>0</v>
      </c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  <c r="BU674" s="28"/>
      <c r="BV674" s="28"/>
      <c r="BW674" s="28"/>
      <c r="BX674" s="28"/>
      <c r="BY674" s="28"/>
      <c r="BZ674" s="28"/>
      <c r="CA674" s="28"/>
      <c r="CB674" s="28"/>
      <c r="CC674" s="28"/>
      <c r="CD674" s="28"/>
      <c r="CE674" s="28"/>
      <c r="CF674" s="28"/>
      <c r="CG674" s="28"/>
      <c r="CH674" s="28"/>
      <c r="CI674" s="28"/>
      <c r="CJ674" s="28"/>
      <c r="CK674" s="28"/>
      <c r="CL674" s="28"/>
      <c r="CM674" s="28"/>
      <c r="CN674" s="28"/>
      <c r="CO674" s="28"/>
      <c r="CP674" s="28"/>
      <c r="CQ674" s="28"/>
      <c r="CR674" s="28"/>
      <c r="CS674" s="28"/>
      <c r="CT674" s="28"/>
      <c r="CU674" s="28"/>
      <c r="CV674" s="28"/>
      <c r="CW674" s="28"/>
      <c r="CX674" s="28"/>
      <c r="CY674" s="28"/>
      <c r="CZ674" s="28"/>
      <c r="DA674" s="28"/>
      <c r="DB674" s="28"/>
      <c r="DC674" s="28"/>
      <c r="DD674" s="28"/>
      <c r="DE674" s="28"/>
      <c r="DF674" s="28"/>
      <c r="DG674" s="28"/>
      <c r="DH674" s="28"/>
      <c r="DI674" s="28"/>
      <c r="DJ674" s="28"/>
      <c r="DK674" s="28"/>
      <c r="DL674" s="28"/>
      <c r="DM674" s="28"/>
      <c r="DN674" s="28"/>
      <c r="DO674" s="28"/>
      <c r="DP674" s="28"/>
      <c r="DQ674" s="28"/>
      <c r="DR674" s="28"/>
      <c r="DS674" s="28"/>
      <c r="DT674" s="28"/>
      <c r="DU674" s="28"/>
      <c r="DV674" s="28"/>
      <c r="DW674" s="28"/>
      <c r="DX674" s="28"/>
      <c r="DY674" s="28"/>
      <c r="DZ674" s="28"/>
      <c r="EA674" s="28"/>
      <c r="EB674" s="28"/>
      <c r="EC674" s="28"/>
      <c r="ED674" s="28"/>
      <c r="EE674" s="28"/>
      <c r="EF674" s="28"/>
      <c r="EG674" s="28"/>
      <c r="EH674" s="28"/>
      <c r="EI674" s="28"/>
      <c r="EJ674" s="28"/>
      <c r="EK674" s="28"/>
      <c r="EL674" s="28"/>
      <c r="EM674" s="28"/>
      <c r="EN674" s="28"/>
      <c r="EO674" s="28"/>
      <c r="EP674" s="28"/>
      <c r="EQ674" s="28"/>
      <c r="ER674" s="28"/>
      <c r="ES674" s="28"/>
      <c r="ET674" s="28"/>
      <c r="EU674" s="28"/>
      <c r="EV674" s="28"/>
      <c r="EW674" s="28"/>
      <c r="EX674" s="28"/>
      <c r="EY674" s="28"/>
      <c r="EZ674" s="28"/>
      <c r="FA674" s="28"/>
      <c r="FB674" s="28"/>
      <c r="FC674" s="28"/>
    </row>
    <row r="675" spans="1:159" s="11" customFormat="1" ht="20.25" customHeight="1">
      <c r="A675" s="122">
        <v>8</v>
      </c>
      <c r="B675" s="282" t="s">
        <v>291</v>
      </c>
      <c r="C675" s="285"/>
      <c r="D675" s="286"/>
      <c r="E675" s="148" t="s">
        <v>247</v>
      </c>
      <c r="F675" s="228">
        <v>1</v>
      </c>
      <c r="G675" s="271"/>
      <c r="H675" s="123">
        <f>F675*G675</f>
        <v>0</v>
      </c>
      <c r="I675" s="133"/>
      <c r="J675" s="132"/>
      <c r="K675" s="132"/>
      <c r="L675" s="132"/>
      <c r="M675" s="132"/>
      <c r="N675" s="132"/>
      <c r="O675" s="132"/>
      <c r="P675" s="133"/>
      <c r="Q675" s="133"/>
      <c r="R675" s="127"/>
      <c r="S675" s="132"/>
      <c r="T675" s="132"/>
      <c r="U675" s="132"/>
      <c r="V675" s="132"/>
      <c r="W675" s="133"/>
      <c r="X675" s="132"/>
      <c r="Y675" s="132"/>
      <c r="Z675" s="133"/>
      <c r="AA675" s="132"/>
      <c r="AB675" s="132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  <c r="BU675" s="28"/>
      <c r="BV675" s="28"/>
      <c r="BW675" s="28"/>
      <c r="BX675" s="28"/>
      <c r="BY675" s="28"/>
      <c r="BZ675" s="28"/>
      <c r="CA675" s="28"/>
      <c r="CB675" s="28"/>
      <c r="CC675" s="28"/>
      <c r="CD675" s="28"/>
      <c r="CE675" s="28"/>
      <c r="CF675" s="28"/>
      <c r="CG675" s="28"/>
      <c r="CH675" s="28"/>
      <c r="CI675" s="28"/>
      <c r="CJ675" s="28"/>
      <c r="CK675" s="28"/>
      <c r="CL675" s="28"/>
      <c r="CM675" s="28"/>
      <c r="CN675" s="28"/>
      <c r="CO675" s="28"/>
      <c r="CP675" s="28"/>
      <c r="CQ675" s="28"/>
      <c r="CR675" s="28"/>
      <c r="CS675" s="28"/>
      <c r="CT675" s="28"/>
      <c r="CU675" s="28"/>
      <c r="CV675" s="28"/>
      <c r="CW675" s="28"/>
      <c r="CX675" s="28"/>
      <c r="CY675" s="28"/>
      <c r="CZ675" s="28"/>
      <c r="DA675" s="28"/>
      <c r="DB675" s="28"/>
      <c r="DC675" s="28"/>
      <c r="DD675" s="28"/>
      <c r="DE675" s="28"/>
      <c r="DF675" s="28"/>
      <c r="DG675" s="28"/>
      <c r="DH675" s="28"/>
      <c r="DI675" s="28"/>
      <c r="DJ675" s="28"/>
      <c r="DK675" s="28"/>
      <c r="DL675" s="28"/>
      <c r="DM675" s="28"/>
      <c r="DN675" s="28"/>
      <c r="DO675" s="28"/>
      <c r="DP675" s="28"/>
      <c r="DQ675" s="28"/>
      <c r="DR675" s="28"/>
      <c r="DS675" s="28"/>
      <c r="DT675" s="28"/>
      <c r="DU675" s="28"/>
      <c r="DV675" s="28"/>
      <c r="DW675" s="28"/>
      <c r="DX675" s="28"/>
      <c r="DY675" s="28"/>
      <c r="DZ675" s="28"/>
      <c r="EA675" s="28"/>
      <c r="EB675" s="28"/>
      <c r="EC675" s="28"/>
      <c r="ED675" s="28"/>
      <c r="EE675" s="28"/>
      <c r="EF675" s="28"/>
      <c r="EG675" s="28"/>
      <c r="EH675" s="28"/>
      <c r="EI675" s="28"/>
      <c r="EJ675" s="28"/>
      <c r="EK675" s="28"/>
      <c r="EL675" s="28"/>
      <c r="EM675" s="28"/>
      <c r="EN675" s="28"/>
      <c r="EO675" s="28"/>
      <c r="EP675" s="28"/>
      <c r="EQ675" s="28"/>
      <c r="ER675" s="28"/>
      <c r="ES675" s="28"/>
      <c r="ET675" s="28"/>
      <c r="EU675" s="28"/>
      <c r="EV675" s="28"/>
      <c r="EW675" s="28"/>
      <c r="EX675" s="28"/>
      <c r="EY675" s="28"/>
      <c r="EZ675" s="28"/>
      <c r="FA675" s="28"/>
      <c r="FB675" s="28"/>
      <c r="FC675" s="28"/>
    </row>
    <row r="676" spans="1:159" s="11" customFormat="1" ht="15.75">
      <c r="A676" s="122"/>
      <c r="B676" s="117" t="s">
        <v>4</v>
      </c>
      <c r="C676" s="149"/>
      <c r="D676" s="150"/>
      <c r="E676" s="151"/>
      <c r="F676" s="223"/>
      <c r="G676" s="152"/>
      <c r="H676" s="123">
        <f>SUM(H673:H675)</f>
        <v>0</v>
      </c>
      <c r="I676" s="119"/>
      <c r="J676" s="124"/>
      <c r="K676" s="124"/>
      <c r="L676" s="124"/>
      <c r="M676" s="124"/>
      <c r="N676" s="124"/>
      <c r="O676" s="124"/>
      <c r="P676" s="119"/>
      <c r="Q676" s="119"/>
      <c r="R676" s="125"/>
      <c r="S676" s="124"/>
      <c r="T676" s="124"/>
      <c r="U676" s="124"/>
      <c r="V676" s="124"/>
      <c r="W676" s="119"/>
      <c r="X676" s="124"/>
      <c r="Y676" s="124"/>
      <c r="Z676" s="119"/>
      <c r="AA676" s="124"/>
      <c r="AB676" s="124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  <c r="BY676" s="28"/>
      <c r="BZ676" s="28"/>
      <c r="CA676" s="28"/>
      <c r="CB676" s="28"/>
      <c r="CC676" s="28"/>
      <c r="CD676" s="28"/>
      <c r="CE676" s="28"/>
      <c r="CF676" s="28"/>
      <c r="CG676" s="28"/>
      <c r="CH676" s="28"/>
      <c r="CI676" s="28"/>
      <c r="CJ676" s="28"/>
      <c r="CK676" s="28"/>
      <c r="CL676" s="28"/>
      <c r="CM676" s="28"/>
      <c r="CN676" s="28"/>
      <c r="CO676" s="28"/>
      <c r="CP676" s="28"/>
      <c r="CQ676" s="28"/>
      <c r="CR676" s="28"/>
      <c r="CS676" s="28"/>
      <c r="CT676" s="28"/>
      <c r="CU676" s="28"/>
      <c r="CV676" s="28"/>
      <c r="CW676" s="28"/>
      <c r="CX676" s="28"/>
      <c r="CY676" s="28"/>
      <c r="CZ676" s="28"/>
      <c r="DA676" s="28"/>
      <c r="DB676" s="28"/>
      <c r="DC676" s="28"/>
      <c r="DD676" s="28"/>
      <c r="DE676" s="28"/>
      <c r="DF676" s="28"/>
      <c r="DG676" s="28"/>
      <c r="DH676" s="28"/>
      <c r="DI676" s="28"/>
      <c r="DJ676" s="28"/>
      <c r="DK676" s="28"/>
      <c r="DL676" s="28"/>
      <c r="DM676" s="28"/>
      <c r="DN676" s="28"/>
      <c r="DO676" s="28"/>
      <c r="DP676" s="28"/>
      <c r="DQ676" s="28"/>
      <c r="DR676" s="28"/>
      <c r="DS676" s="28"/>
      <c r="DT676" s="28"/>
      <c r="DU676" s="28"/>
      <c r="DV676" s="28"/>
      <c r="DW676" s="28"/>
      <c r="DX676" s="28"/>
      <c r="DY676" s="28"/>
      <c r="DZ676" s="28"/>
      <c r="EA676" s="28"/>
      <c r="EB676" s="28"/>
      <c r="EC676" s="28"/>
      <c r="ED676" s="28"/>
      <c r="EE676" s="28"/>
      <c r="EF676" s="28"/>
      <c r="EG676" s="28"/>
      <c r="EH676" s="28"/>
      <c r="EI676" s="28"/>
      <c r="EJ676" s="28"/>
      <c r="EK676" s="28"/>
      <c r="EL676" s="28"/>
      <c r="EM676" s="28"/>
      <c r="EN676" s="28"/>
      <c r="EO676" s="28"/>
      <c r="EP676" s="28"/>
      <c r="EQ676" s="28"/>
      <c r="ER676" s="28"/>
      <c r="ES676" s="28"/>
      <c r="ET676" s="28"/>
      <c r="EU676" s="28"/>
      <c r="EV676" s="28"/>
      <c r="EW676" s="28"/>
      <c r="EX676" s="28"/>
      <c r="EY676" s="28"/>
      <c r="EZ676" s="28"/>
      <c r="FA676" s="28"/>
      <c r="FB676" s="28"/>
      <c r="FC676" s="28"/>
    </row>
    <row r="677" spans="1:159" s="11" customFormat="1" ht="15.75">
      <c r="A677" s="153"/>
      <c r="B677" s="130"/>
      <c r="C677" s="129"/>
      <c r="D677" s="154"/>
      <c r="E677" s="131"/>
      <c r="F677" s="224"/>
      <c r="G677" s="132"/>
      <c r="H677" s="132"/>
      <c r="I677" s="119"/>
      <c r="J677" s="124"/>
      <c r="K677" s="124"/>
      <c r="L677" s="124"/>
      <c r="M677" s="124"/>
      <c r="N677" s="124"/>
      <c r="O677" s="124"/>
      <c r="P677" s="119"/>
      <c r="Q677" s="119"/>
      <c r="R677" s="125"/>
      <c r="S677" s="124"/>
      <c r="T677" s="124"/>
      <c r="U677" s="124"/>
      <c r="V677" s="124"/>
      <c r="W677" s="119"/>
      <c r="X677" s="124"/>
      <c r="Y677" s="124"/>
      <c r="Z677" s="119"/>
      <c r="AA677" s="124"/>
      <c r="AB677" s="124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  <c r="BY677" s="28"/>
      <c r="BZ677" s="28"/>
      <c r="CA677" s="28"/>
      <c r="CB677" s="28"/>
      <c r="CC677" s="28"/>
      <c r="CD677" s="28"/>
      <c r="CE677" s="28"/>
      <c r="CF677" s="28"/>
      <c r="CG677" s="28"/>
      <c r="CH677" s="28"/>
      <c r="CI677" s="28"/>
      <c r="CJ677" s="28"/>
      <c r="CK677" s="28"/>
      <c r="CL677" s="28"/>
      <c r="CM677" s="28"/>
      <c r="CN677" s="28"/>
      <c r="CO677" s="28"/>
      <c r="CP677" s="28"/>
      <c r="CQ677" s="28"/>
      <c r="CR677" s="28"/>
      <c r="CS677" s="28"/>
      <c r="CT677" s="28"/>
      <c r="CU677" s="28"/>
      <c r="CV677" s="28"/>
      <c r="CW677" s="28"/>
      <c r="CX677" s="28"/>
      <c r="CY677" s="28"/>
      <c r="CZ677" s="28"/>
      <c r="DA677" s="28"/>
      <c r="DB677" s="28"/>
      <c r="DC677" s="28"/>
      <c r="DD677" s="28"/>
      <c r="DE677" s="28"/>
      <c r="DF677" s="28"/>
      <c r="DG677" s="28"/>
      <c r="DH677" s="28"/>
      <c r="DI677" s="28"/>
      <c r="DJ677" s="28"/>
      <c r="DK677" s="28"/>
      <c r="DL677" s="28"/>
      <c r="DM677" s="28"/>
      <c r="DN677" s="28"/>
      <c r="DO677" s="28"/>
      <c r="DP677" s="28"/>
      <c r="DQ677" s="28"/>
      <c r="DR677" s="28"/>
      <c r="DS677" s="28"/>
      <c r="DT677" s="28"/>
      <c r="DU677" s="28"/>
      <c r="DV677" s="28"/>
      <c r="DW677" s="28"/>
      <c r="DX677" s="28"/>
      <c r="DY677" s="28"/>
      <c r="DZ677" s="28"/>
      <c r="EA677" s="28"/>
      <c r="EB677" s="28"/>
      <c r="EC677" s="28"/>
      <c r="ED677" s="28"/>
      <c r="EE677" s="28"/>
      <c r="EF677" s="28"/>
      <c r="EG677" s="28"/>
      <c r="EH677" s="28"/>
      <c r="EI677" s="28"/>
      <c r="EJ677" s="28"/>
      <c r="EK677" s="28"/>
      <c r="EL677" s="28"/>
      <c r="EM677" s="28"/>
      <c r="EN677" s="28"/>
      <c r="EO677" s="28"/>
      <c r="EP677" s="28"/>
      <c r="EQ677" s="28"/>
      <c r="ER677" s="28"/>
      <c r="ES677" s="28"/>
      <c r="ET677" s="28"/>
      <c r="EU677" s="28"/>
      <c r="EV677" s="28"/>
      <c r="EW677" s="28"/>
      <c r="EX677" s="28"/>
      <c r="EY677" s="28"/>
      <c r="EZ677" s="28"/>
      <c r="FA677" s="28"/>
      <c r="FB677" s="28"/>
      <c r="FC677" s="28"/>
    </row>
    <row r="678" spans="1:159" s="11" customFormat="1" ht="15.75">
      <c r="A678" s="125"/>
      <c r="B678" s="186" t="s">
        <v>292</v>
      </c>
      <c r="C678" s="139"/>
      <c r="D678" s="119"/>
      <c r="E678" s="119"/>
      <c r="F678" s="229"/>
      <c r="G678" s="119"/>
      <c r="H678" s="119"/>
      <c r="I678" s="119"/>
      <c r="J678" s="124"/>
      <c r="K678" s="124"/>
      <c r="L678" s="124"/>
      <c r="M678" s="124"/>
      <c r="N678" s="124"/>
      <c r="O678" s="124"/>
      <c r="P678" s="119"/>
      <c r="Q678" s="119"/>
      <c r="R678" s="125"/>
      <c r="S678" s="124"/>
      <c r="T678" s="124"/>
      <c r="U678" s="124"/>
      <c r="V678" s="124"/>
      <c r="W678" s="119"/>
      <c r="X678" s="124"/>
      <c r="Y678" s="124"/>
      <c r="Z678" s="119"/>
      <c r="AA678" s="124"/>
      <c r="AB678" s="124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  <c r="BY678" s="28"/>
      <c r="BZ678" s="28"/>
      <c r="CA678" s="28"/>
      <c r="CB678" s="28"/>
      <c r="CC678" s="28"/>
      <c r="CD678" s="28"/>
      <c r="CE678" s="28"/>
      <c r="CF678" s="28"/>
      <c r="CG678" s="28"/>
      <c r="CH678" s="28"/>
      <c r="CI678" s="28"/>
      <c r="CJ678" s="28"/>
      <c r="CK678" s="28"/>
      <c r="CL678" s="28"/>
      <c r="CM678" s="28"/>
      <c r="CN678" s="28"/>
      <c r="CO678" s="28"/>
      <c r="CP678" s="28"/>
      <c r="CQ678" s="28"/>
      <c r="CR678" s="28"/>
      <c r="CS678" s="28"/>
      <c r="CT678" s="28"/>
      <c r="CU678" s="28"/>
      <c r="CV678" s="28"/>
      <c r="CW678" s="28"/>
      <c r="CX678" s="28"/>
      <c r="CY678" s="28"/>
      <c r="CZ678" s="28"/>
      <c r="DA678" s="28"/>
      <c r="DB678" s="28"/>
      <c r="DC678" s="28"/>
      <c r="DD678" s="28"/>
      <c r="DE678" s="28"/>
      <c r="DF678" s="28"/>
      <c r="DG678" s="28"/>
      <c r="DH678" s="28"/>
      <c r="DI678" s="28"/>
      <c r="DJ678" s="28"/>
      <c r="DK678" s="28"/>
      <c r="DL678" s="28"/>
      <c r="DM678" s="28"/>
      <c r="DN678" s="28"/>
      <c r="DO678" s="28"/>
      <c r="DP678" s="28"/>
      <c r="DQ678" s="28"/>
      <c r="DR678" s="28"/>
      <c r="DS678" s="28"/>
      <c r="DT678" s="28"/>
      <c r="DU678" s="28"/>
      <c r="DV678" s="28"/>
      <c r="DW678" s="28"/>
      <c r="DX678" s="28"/>
      <c r="DY678" s="28"/>
      <c r="DZ678" s="28"/>
      <c r="EA678" s="28"/>
      <c r="EB678" s="28"/>
      <c r="EC678" s="28"/>
      <c r="ED678" s="28"/>
      <c r="EE678" s="28"/>
      <c r="EF678" s="28"/>
      <c r="EG678" s="28"/>
      <c r="EH678" s="28"/>
      <c r="EI678" s="28"/>
      <c r="EJ678" s="28"/>
      <c r="EK678" s="28"/>
      <c r="EL678" s="28"/>
      <c r="EM678" s="28"/>
      <c r="EN678" s="28"/>
      <c r="EO678" s="28"/>
      <c r="EP678" s="28"/>
      <c r="EQ678" s="28"/>
      <c r="ER678" s="28"/>
      <c r="ES678" s="28"/>
      <c r="ET678" s="28"/>
      <c r="EU678" s="28"/>
      <c r="EV678" s="28"/>
      <c r="EW678" s="28"/>
      <c r="EX678" s="28"/>
      <c r="EY678" s="28"/>
      <c r="EZ678" s="28"/>
      <c r="FA678" s="28"/>
      <c r="FB678" s="28"/>
      <c r="FC678" s="28"/>
    </row>
    <row r="679" spans="1:159" s="11" customFormat="1" ht="16.5" thickBot="1">
      <c r="A679" s="125"/>
      <c r="B679" s="119"/>
      <c r="C679" s="139"/>
      <c r="D679" s="119"/>
      <c r="E679" s="131"/>
      <c r="F679" s="229"/>
      <c r="G679" s="124"/>
      <c r="H679" s="124"/>
      <c r="I679" s="119"/>
      <c r="J679" s="124"/>
      <c r="K679" s="124"/>
      <c r="L679" s="124"/>
      <c r="M679" s="124"/>
      <c r="N679" s="124"/>
      <c r="O679" s="124"/>
      <c r="P679" s="119"/>
      <c r="Q679" s="119"/>
      <c r="R679" s="125"/>
      <c r="S679" s="124"/>
      <c r="T679" s="124"/>
      <c r="U679" s="124"/>
      <c r="V679" s="124"/>
      <c r="W679" s="119"/>
      <c r="X679" s="124"/>
      <c r="Y679" s="124"/>
      <c r="Z679" s="119"/>
      <c r="AA679" s="124"/>
      <c r="AB679" s="124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  <c r="BY679" s="28"/>
      <c r="BZ679" s="28"/>
      <c r="CA679" s="28"/>
      <c r="CB679" s="28"/>
      <c r="CC679" s="28"/>
      <c r="CD679" s="28"/>
      <c r="CE679" s="28"/>
      <c r="CF679" s="28"/>
      <c r="CG679" s="28"/>
      <c r="CH679" s="28"/>
      <c r="CI679" s="28"/>
      <c r="CJ679" s="28"/>
      <c r="CK679" s="28"/>
      <c r="CL679" s="28"/>
      <c r="CM679" s="28"/>
      <c r="CN679" s="28"/>
      <c r="CO679" s="28"/>
      <c r="CP679" s="28"/>
      <c r="CQ679" s="28"/>
      <c r="CR679" s="28"/>
      <c r="CS679" s="28"/>
      <c r="CT679" s="28"/>
      <c r="CU679" s="28"/>
      <c r="CV679" s="28"/>
      <c r="CW679" s="28"/>
      <c r="CX679" s="28"/>
      <c r="CY679" s="28"/>
      <c r="CZ679" s="28"/>
      <c r="DA679" s="28"/>
      <c r="DB679" s="28"/>
      <c r="DC679" s="28"/>
      <c r="DD679" s="28"/>
      <c r="DE679" s="28"/>
      <c r="DF679" s="28"/>
      <c r="DG679" s="28"/>
      <c r="DH679" s="28"/>
      <c r="DI679" s="28"/>
      <c r="DJ679" s="28"/>
      <c r="DK679" s="28"/>
      <c r="DL679" s="28"/>
      <c r="DM679" s="28"/>
      <c r="DN679" s="28"/>
      <c r="DO679" s="28"/>
      <c r="DP679" s="28"/>
      <c r="DQ679" s="28"/>
      <c r="DR679" s="28"/>
      <c r="DS679" s="28"/>
      <c r="DT679" s="28"/>
      <c r="DU679" s="28"/>
      <c r="DV679" s="28"/>
      <c r="DW679" s="28"/>
      <c r="DX679" s="28"/>
      <c r="DY679" s="28"/>
      <c r="DZ679" s="28"/>
      <c r="EA679" s="28"/>
      <c r="EB679" s="28"/>
      <c r="EC679" s="28"/>
      <c r="ED679" s="28"/>
      <c r="EE679" s="28"/>
      <c r="EF679" s="28"/>
      <c r="EG679" s="28"/>
      <c r="EH679" s="28"/>
      <c r="EI679" s="28"/>
      <c r="EJ679" s="28"/>
      <c r="EK679" s="28"/>
      <c r="EL679" s="28"/>
      <c r="EM679" s="28"/>
      <c r="EN679" s="28"/>
      <c r="EO679" s="28"/>
      <c r="EP679" s="28"/>
      <c r="EQ679" s="28"/>
      <c r="ER679" s="28"/>
      <c r="ES679" s="28"/>
      <c r="ET679" s="28"/>
      <c r="EU679" s="28"/>
      <c r="EV679" s="28"/>
      <c r="EW679" s="28"/>
      <c r="EX679" s="28"/>
      <c r="EY679" s="28"/>
      <c r="EZ679" s="28"/>
      <c r="FA679" s="28"/>
      <c r="FB679" s="28"/>
      <c r="FC679" s="28"/>
    </row>
    <row r="680" spans="1:159" s="11" customFormat="1" ht="15.75">
      <c r="A680" s="187"/>
      <c r="B680" s="291" t="s">
        <v>293</v>
      </c>
      <c r="C680" s="292"/>
      <c r="D680" s="292"/>
      <c r="E680" s="188"/>
      <c r="F680" s="232"/>
      <c r="G680" s="310" t="s">
        <v>294</v>
      </c>
      <c r="H680" s="311"/>
      <c r="I680" s="119"/>
      <c r="J680" s="124"/>
      <c r="K680" s="124"/>
      <c r="L680" s="124"/>
      <c r="M680" s="124"/>
      <c r="N680" s="124"/>
      <c r="O680" s="124"/>
      <c r="P680" s="119"/>
      <c r="Q680" s="119"/>
      <c r="R680" s="125"/>
      <c r="S680" s="124"/>
      <c r="T680" s="124"/>
      <c r="U680" s="124"/>
      <c r="V680" s="124"/>
      <c r="W680" s="119"/>
      <c r="X680" s="124"/>
      <c r="Y680" s="124"/>
      <c r="Z680" s="119"/>
      <c r="AA680" s="124"/>
      <c r="AB680" s="124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  <c r="BU680" s="28"/>
      <c r="BV680" s="28"/>
      <c r="BW680" s="28"/>
      <c r="BX680" s="28"/>
      <c r="BY680" s="28"/>
      <c r="BZ680" s="28"/>
      <c r="CA680" s="28"/>
      <c r="CB680" s="28"/>
      <c r="CC680" s="28"/>
      <c r="CD680" s="28"/>
      <c r="CE680" s="28"/>
      <c r="CF680" s="28"/>
      <c r="CG680" s="28"/>
      <c r="CH680" s="28"/>
      <c r="CI680" s="28"/>
      <c r="CJ680" s="28"/>
      <c r="CK680" s="28"/>
      <c r="CL680" s="28"/>
      <c r="CM680" s="28"/>
      <c r="CN680" s="28"/>
      <c r="CO680" s="28"/>
      <c r="CP680" s="28"/>
      <c r="CQ680" s="28"/>
      <c r="CR680" s="28"/>
      <c r="CS680" s="28"/>
      <c r="CT680" s="28"/>
      <c r="CU680" s="28"/>
      <c r="CV680" s="28"/>
      <c r="CW680" s="28"/>
      <c r="CX680" s="28"/>
      <c r="CY680" s="28"/>
      <c r="CZ680" s="28"/>
      <c r="DA680" s="28"/>
      <c r="DB680" s="28"/>
      <c r="DC680" s="28"/>
      <c r="DD680" s="28"/>
      <c r="DE680" s="28"/>
      <c r="DF680" s="28"/>
      <c r="DG680" s="28"/>
      <c r="DH680" s="28"/>
      <c r="DI680" s="28"/>
      <c r="DJ680" s="28"/>
      <c r="DK680" s="28"/>
      <c r="DL680" s="28"/>
      <c r="DM680" s="28"/>
      <c r="DN680" s="28"/>
      <c r="DO680" s="28"/>
      <c r="DP680" s="28"/>
      <c r="DQ680" s="28"/>
      <c r="DR680" s="28"/>
      <c r="DS680" s="28"/>
      <c r="DT680" s="28"/>
      <c r="DU680" s="28"/>
      <c r="DV680" s="28"/>
      <c r="DW680" s="28"/>
      <c r="DX680" s="28"/>
      <c r="DY680" s="28"/>
      <c r="DZ680" s="28"/>
      <c r="EA680" s="28"/>
      <c r="EB680" s="28"/>
      <c r="EC680" s="28"/>
      <c r="ED680" s="28"/>
      <c r="EE680" s="28"/>
      <c r="EF680" s="28"/>
      <c r="EG680" s="28"/>
      <c r="EH680" s="28"/>
      <c r="EI680" s="28"/>
      <c r="EJ680" s="28"/>
      <c r="EK680" s="28"/>
      <c r="EL680" s="28"/>
      <c r="EM680" s="28"/>
      <c r="EN680" s="28"/>
      <c r="EO680" s="28"/>
      <c r="EP680" s="28"/>
      <c r="EQ680" s="28"/>
      <c r="ER680" s="28"/>
      <c r="ES680" s="28"/>
      <c r="ET680" s="28"/>
      <c r="EU680" s="28"/>
      <c r="EV680" s="28"/>
      <c r="EW680" s="28"/>
      <c r="EX680" s="28"/>
      <c r="EY680" s="28"/>
      <c r="EZ680" s="28"/>
      <c r="FA680" s="28"/>
      <c r="FB680" s="28"/>
      <c r="FC680" s="28"/>
    </row>
    <row r="681" spans="1:159" s="11" customFormat="1" ht="16.5" thickBot="1">
      <c r="A681" s="189"/>
      <c r="B681" s="290"/>
      <c r="C681" s="290"/>
      <c r="D681" s="290"/>
      <c r="E681" s="131"/>
      <c r="F681" s="229"/>
      <c r="G681" s="312"/>
      <c r="H681" s="313"/>
      <c r="I681" s="119"/>
      <c r="J681" s="124"/>
      <c r="K681" s="124"/>
      <c r="L681" s="124"/>
      <c r="M681" s="124"/>
      <c r="N681" s="124"/>
      <c r="O681" s="124"/>
      <c r="P681" s="119"/>
      <c r="Q681" s="119"/>
      <c r="R681" s="125"/>
      <c r="S681" s="124"/>
      <c r="T681" s="124"/>
      <c r="U681" s="124"/>
      <c r="V681" s="124"/>
      <c r="W681" s="119"/>
      <c r="X681" s="124"/>
      <c r="Y681" s="124"/>
      <c r="Z681" s="119"/>
      <c r="AA681" s="124"/>
      <c r="AB681" s="124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  <c r="BY681" s="28"/>
      <c r="BZ681" s="28"/>
      <c r="CA681" s="28"/>
      <c r="CB681" s="28"/>
      <c r="CC681" s="28"/>
      <c r="CD681" s="28"/>
      <c r="CE681" s="28"/>
      <c r="CF681" s="28"/>
      <c r="CG681" s="28"/>
      <c r="CH681" s="28"/>
      <c r="CI681" s="28"/>
      <c r="CJ681" s="28"/>
      <c r="CK681" s="28"/>
      <c r="CL681" s="28"/>
      <c r="CM681" s="28"/>
      <c r="CN681" s="28"/>
      <c r="CO681" s="28"/>
      <c r="CP681" s="28"/>
      <c r="CQ681" s="28"/>
      <c r="CR681" s="28"/>
      <c r="CS681" s="28"/>
      <c r="CT681" s="28"/>
      <c r="CU681" s="28"/>
      <c r="CV681" s="28"/>
      <c r="CW681" s="28"/>
      <c r="CX681" s="28"/>
      <c r="CY681" s="28"/>
      <c r="CZ681" s="28"/>
      <c r="DA681" s="28"/>
      <c r="DB681" s="28"/>
      <c r="DC681" s="28"/>
      <c r="DD681" s="28"/>
      <c r="DE681" s="28"/>
      <c r="DF681" s="28"/>
      <c r="DG681" s="28"/>
      <c r="DH681" s="28"/>
      <c r="DI681" s="28"/>
      <c r="DJ681" s="28"/>
      <c r="DK681" s="28"/>
      <c r="DL681" s="28"/>
      <c r="DM681" s="28"/>
      <c r="DN681" s="28"/>
      <c r="DO681" s="28"/>
      <c r="DP681" s="28"/>
      <c r="DQ681" s="28"/>
      <c r="DR681" s="28"/>
      <c r="DS681" s="28"/>
      <c r="DT681" s="28"/>
      <c r="DU681" s="28"/>
      <c r="DV681" s="28"/>
      <c r="DW681" s="28"/>
      <c r="DX681" s="28"/>
      <c r="DY681" s="28"/>
      <c r="DZ681" s="28"/>
      <c r="EA681" s="28"/>
      <c r="EB681" s="28"/>
      <c r="EC681" s="28"/>
      <c r="ED681" s="28"/>
      <c r="EE681" s="28"/>
      <c r="EF681" s="28"/>
      <c r="EG681" s="28"/>
      <c r="EH681" s="28"/>
      <c r="EI681" s="28"/>
      <c r="EJ681" s="28"/>
      <c r="EK681" s="28"/>
      <c r="EL681" s="28"/>
      <c r="EM681" s="28"/>
      <c r="EN681" s="28"/>
      <c r="EO681" s="28"/>
      <c r="EP681" s="28"/>
      <c r="EQ681" s="28"/>
      <c r="ER681" s="28"/>
      <c r="ES681" s="28"/>
      <c r="ET681" s="28"/>
      <c r="EU681" s="28"/>
      <c r="EV681" s="28"/>
      <c r="EW681" s="28"/>
      <c r="EX681" s="28"/>
      <c r="EY681" s="28"/>
      <c r="EZ681" s="28"/>
      <c r="FA681" s="28"/>
      <c r="FB681" s="28"/>
      <c r="FC681" s="28"/>
    </row>
    <row r="682" spans="1:159" s="11" customFormat="1" ht="16.5" thickBot="1">
      <c r="A682" s="190" t="s">
        <v>30</v>
      </c>
      <c r="B682" s="305" t="s">
        <v>239</v>
      </c>
      <c r="C682" s="306"/>
      <c r="D682" s="306"/>
      <c r="E682" s="306"/>
      <c r="F682" s="307"/>
      <c r="G682" s="206"/>
      <c r="H682" s="191">
        <f>H583</f>
        <v>0</v>
      </c>
      <c r="I682" s="119"/>
      <c r="J682" s="124"/>
      <c r="K682" s="124"/>
      <c r="L682" s="124"/>
      <c r="M682" s="124"/>
      <c r="N682" s="124"/>
      <c r="O682" s="124"/>
      <c r="P682" s="119"/>
      <c r="Q682" s="119"/>
      <c r="R682" s="125"/>
      <c r="S682" s="124"/>
      <c r="T682" s="124"/>
      <c r="U682" s="124"/>
      <c r="V682" s="124"/>
      <c r="W682" s="119"/>
      <c r="X682" s="124"/>
      <c r="Y682" s="124"/>
      <c r="Z682" s="119"/>
      <c r="AA682" s="124"/>
      <c r="AB682" s="124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  <c r="BY682" s="28"/>
      <c r="BZ682" s="28"/>
      <c r="CA682" s="28"/>
      <c r="CB682" s="28"/>
      <c r="CC682" s="28"/>
      <c r="CD682" s="28"/>
      <c r="CE682" s="28"/>
      <c r="CF682" s="28"/>
      <c r="CG682" s="28"/>
      <c r="CH682" s="28"/>
      <c r="CI682" s="28"/>
      <c r="CJ682" s="28"/>
      <c r="CK682" s="28"/>
      <c r="CL682" s="28"/>
      <c r="CM682" s="28"/>
      <c r="CN682" s="28"/>
      <c r="CO682" s="28"/>
      <c r="CP682" s="28"/>
      <c r="CQ682" s="28"/>
      <c r="CR682" s="28"/>
      <c r="CS682" s="28"/>
      <c r="CT682" s="28"/>
      <c r="CU682" s="28"/>
      <c r="CV682" s="28"/>
      <c r="CW682" s="28"/>
      <c r="CX682" s="28"/>
      <c r="CY682" s="28"/>
      <c r="CZ682" s="28"/>
      <c r="DA682" s="28"/>
      <c r="DB682" s="28"/>
      <c r="DC682" s="28"/>
      <c r="DD682" s="28"/>
      <c r="DE682" s="28"/>
      <c r="DF682" s="28"/>
      <c r="DG682" s="28"/>
      <c r="DH682" s="28"/>
      <c r="DI682" s="28"/>
      <c r="DJ682" s="28"/>
      <c r="DK682" s="28"/>
      <c r="DL682" s="28"/>
      <c r="DM682" s="28"/>
      <c r="DN682" s="28"/>
      <c r="DO682" s="28"/>
      <c r="DP682" s="28"/>
      <c r="DQ682" s="28"/>
      <c r="DR682" s="28"/>
      <c r="DS682" s="28"/>
      <c r="DT682" s="28"/>
      <c r="DU682" s="28"/>
      <c r="DV682" s="28"/>
      <c r="DW682" s="28"/>
      <c r="DX682" s="28"/>
      <c r="DY682" s="28"/>
      <c r="DZ682" s="28"/>
      <c r="EA682" s="28"/>
      <c r="EB682" s="28"/>
      <c r="EC682" s="28"/>
      <c r="ED682" s="28"/>
      <c r="EE682" s="28"/>
      <c r="EF682" s="28"/>
      <c r="EG682" s="28"/>
      <c r="EH682" s="28"/>
      <c r="EI682" s="28"/>
      <c r="EJ682" s="28"/>
      <c r="EK682" s="28"/>
      <c r="EL682" s="28"/>
      <c r="EM682" s="28"/>
      <c r="EN682" s="28"/>
      <c r="EO682" s="28"/>
      <c r="EP682" s="28"/>
      <c r="EQ682" s="28"/>
      <c r="ER682" s="28"/>
      <c r="ES682" s="28"/>
      <c r="ET682" s="28"/>
      <c r="EU682" s="28"/>
      <c r="EV682" s="28"/>
      <c r="EW682" s="28"/>
      <c r="EX682" s="28"/>
      <c r="EY682" s="28"/>
      <c r="EZ682" s="28"/>
      <c r="FA682" s="28"/>
      <c r="FB682" s="28"/>
      <c r="FC682" s="28"/>
    </row>
    <row r="683" spans="1:159" s="11" customFormat="1" ht="16.5" thickBot="1">
      <c r="A683" s="190" t="s">
        <v>18</v>
      </c>
      <c r="B683" s="305" t="s">
        <v>250</v>
      </c>
      <c r="C683" s="306"/>
      <c r="D683" s="306"/>
      <c r="E683" s="306"/>
      <c r="F683" s="307"/>
      <c r="G683" s="192"/>
      <c r="H683" s="193">
        <f>H607</f>
        <v>0</v>
      </c>
      <c r="I683" s="119"/>
      <c r="J683" s="124"/>
      <c r="K683" s="124"/>
      <c r="L683" s="124"/>
      <c r="M683" s="124"/>
      <c r="N683" s="124"/>
      <c r="O683" s="124"/>
      <c r="P683" s="119"/>
      <c r="Q683" s="119"/>
      <c r="R683" s="125"/>
      <c r="S683" s="124"/>
      <c r="T683" s="124"/>
      <c r="U683" s="124"/>
      <c r="V683" s="124"/>
      <c r="W683" s="119"/>
      <c r="X683" s="124"/>
      <c r="Y683" s="124"/>
      <c r="Z683" s="119"/>
      <c r="AA683" s="124"/>
      <c r="AB683" s="124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  <c r="BY683" s="28"/>
      <c r="BZ683" s="28"/>
      <c r="CA683" s="28"/>
      <c r="CB683" s="28"/>
      <c r="CC683" s="28"/>
      <c r="CD683" s="28"/>
      <c r="CE683" s="28"/>
      <c r="CF683" s="28"/>
      <c r="CG683" s="28"/>
      <c r="CH683" s="28"/>
      <c r="CI683" s="28"/>
      <c r="CJ683" s="28"/>
      <c r="CK683" s="28"/>
      <c r="CL683" s="28"/>
      <c r="CM683" s="28"/>
      <c r="CN683" s="28"/>
      <c r="CO683" s="28"/>
      <c r="CP683" s="28"/>
      <c r="CQ683" s="28"/>
      <c r="CR683" s="28"/>
      <c r="CS683" s="28"/>
      <c r="CT683" s="28"/>
      <c r="CU683" s="28"/>
      <c r="CV683" s="28"/>
      <c r="CW683" s="28"/>
      <c r="CX683" s="28"/>
      <c r="CY683" s="28"/>
      <c r="CZ683" s="28"/>
      <c r="DA683" s="28"/>
      <c r="DB683" s="28"/>
      <c r="DC683" s="28"/>
      <c r="DD683" s="28"/>
      <c r="DE683" s="28"/>
      <c r="DF683" s="28"/>
      <c r="DG683" s="28"/>
      <c r="DH683" s="28"/>
      <c r="DI683" s="28"/>
      <c r="DJ683" s="28"/>
      <c r="DK683" s="28"/>
      <c r="DL683" s="28"/>
      <c r="DM683" s="28"/>
      <c r="DN683" s="28"/>
      <c r="DO683" s="28"/>
      <c r="DP683" s="28"/>
      <c r="DQ683" s="28"/>
      <c r="DR683" s="28"/>
      <c r="DS683" s="28"/>
      <c r="DT683" s="28"/>
      <c r="DU683" s="28"/>
      <c r="DV683" s="28"/>
      <c r="DW683" s="28"/>
      <c r="DX683" s="28"/>
      <c r="DY683" s="28"/>
      <c r="DZ683" s="28"/>
      <c r="EA683" s="28"/>
      <c r="EB683" s="28"/>
      <c r="EC683" s="28"/>
      <c r="ED683" s="28"/>
      <c r="EE683" s="28"/>
      <c r="EF683" s="28"/>
      <c r="EG683" s="28"/>
      <c r="EH683" s="28"/>
      <c r="EI683" s="28"/>
      <c r="EJ683" s="28"/>
      <c r="EK683" s="28"/>
      <c r="EL683" s="28"/>
      <c r="EM683" s="28"/>
      <c r="EN683" s="28"/>
      <c r="EO683" s="28"/>
      <c r="EP683" s="28"/>
      <c r="EQ683" s="28"/>
      <c r="ER683" s="28"/>
      <c r="ES683" s="28"/>
      <c r="ET683" s="28"/>
      <c r="EU683" s="28"/>
      <c r="EV683" s="28"/>
      <c r="EW683" s="28"/>
      <c r="EX683" s="28"/>
      <c r="EY683" s="28"/>
      <c r="EZ683" s="28"/>
      <c r="FA683" s="28"/>
      <c r="FB683" s="28"/>
      <c r="FC683" s="28"/>
    </row>
    <row r="684" spans="1:159" s="11" customFormat="1" ht="16.5" thickBot="1">
      <c r="A684" s="190" t="s">
        <v>3</v>
      </c>
      <c r="B684" s="305" t="s">
        <v>264</v>
      </c>
      <c r="C684" s="306"/>
      <c r="D684" s="306"/>
      <c r="E684" s="306"/>
      <c r="F684" s="307"/>
      <c r="G684" s="192"/>
      <c r="H684" s="193">
        <f>H620</f>
        <v>0</v>
      </c>
      <c r="I684" s="119"/>
      <c r="J684" s="124"/>
      <c r="K684" s="124"/>
      <c r="L684" s="124"/>
      <c r="M684" s="124"/>
      <c r="N684" s="124"/>
      <c r="O684" s="124"/>
      <c r="P684" s="119"/>
      <c r="Q684" s="119"/>
      <c r="R684" s="125"/>
      <c r="S684" s="124"/>
      <c r="T684" s="124"/>
      <c r="U684" s="124"/>
      <c r="V684" s="124"/>
      <c r="W684" s="119"/>
      <c r="X684" s="124"/>
      <c r="Y684" s="124"/>
      <c r="Z684" s="119"/>
      <c r="AA684" s="124"/>
      <c r="AB684" s="124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  <c r="BY684" s="28"/>
      <c r="BZ684" s="28"/>
      <c r="CA684" s="28"/>
      <c r="CB684" s="28"/>
      <c r="CC684" s="28"/>
      <c r="CD684" s="28"/>
      <c r="CE684" s="28"/>
      <c r="CF684" s="28"/>
      <c r="CG684" s="28"/>
      <c r="CH684" s="28"/>
      <c r="CI684" s="28"/>
      <c r="CJ684" s="28"/>
      <c r="CK684" s="28"/>
      <c r="CL684" s="28"/>
      <c r="CM684" s="28"/>
      <c r="CN684" s="28"/>
      <c r="CO684" s="28"/>
      <c r="CP684" s="28"/>
      <c r="CQ684" s="28"/>
      <c r="CR684" s="28"/>
      <c r="CS684" s="28"/>
      <c r="CT684" s="28"/>
      <c r="CU684" s="28"/>
      <c r="CV684" s="28"/>
      <c r="CW684" s="28"/>
      <c r="CX684" s="28"/>
      <c r="CY684" s="28"/>
      <c r="CZ684" s="28"/>
      <c r="DA684" s="28"/>
      <c r="DB684" s="28"/>
      <c r="DC684" s="28"/>
      <c r="DD684" s="28"/>
      <c r="DE684" s="28"/>
      <c r="DF684" s="28"/>
      <c r="DG684" s="28"/>
      <c r="DH684" s="28"/>
      <c r="DI684" s="28"/>
      <c r="DJ684" s="28"/>
      <c r="DK684" s="28"/>
      <c r="DL684" s="28"/>
      <c r="DM684" s="28"/>
      <c r="DN684" s="28"/>
      <c r="DO684" s="28"/>
      <c r="DP684" s="28"/>
      <c r="DQ684" s="28"/>
      <c r="DR684" s="28"/>
      <c r="DS684" s="28"/>
      <c r="DT684" s="28"/>
      <c r="DU684" s="28"/>
      <c r="DV684" s="28"/>
      <c r="DW684" s="28"/>
      <c r="DX684" s="28"/>
      <c r="DY684" s="28"/>
      <c r="DZ684" s="28"/>
      <c r="EA684" s="28"/>
      <c r="EB684" s="28"/>
      <c r="EC684" s="28"/>
      <c r="ED684" s="28"/>
      <c r="EE684" s="28"/>
      <c r="EF684" s="28"/>
      <c r="EG684" s="28"/>
      <c r="EH684" s="28"/>
      <c r="EI684" s="28"/>
      <c r="EJ684" s="28"/>
      <c r="EK684" s="28"/>
      <c r="EL684" s="28"/>
      <c r="EM684" s="28"/>
      <c r="EN684" s="28"/>
      <c r="EO684" s="28"/>
      <c r="EP684" s="28"/>
      <c r="EQ684" s="28"/>
      <c r="ER684" s="28"/>
      <c r="ES684" s="28"/>
      <c r="ET684" s="28"/>
      <c r="EU684" s="28"/>
      <c r="EV684" s="28"/>
      <c r="EW684" s="28"/>
      <c r="EX684" s="28"/>
      <c r="EY684" s="28"/>
      <c r="EZ684" s="28"/>
      <c r="FA684" s="28"/>
      <c r="FB684" s="28"/>
      <c r="FC684" s="28"/>
    </row>
    <row r="685" spans="1:159" s="11" customFormat="1" ht="16.5" thickBot="1">
      <c r="A685" s="190" t="s">
        <v>32</v>
      </c>
      <c r="B685" s="305" t="s">
        <v>269</v>
      </c>
      <c r="C685" s="306"/>
      <c r="D685" s="306"/>
      <c r="E685" s="306"/>
      <c r="F685" s="307"/>
      <c r="G685" s="192"/>
      <c r="H685" s="193">
        <f>H636</f>
        <v>0</v>
      </c>
      <c r="I685" s="119"/>
      <c r="J685" s="124"/>
      <c r="K685" s="124"/>
      <c r="L685" s="124"/>
      <c r="M685" s="124"/>
      <c r="N685" s="124"/>
      <c r="O685" s="124"/>
      <c r="P685" s="119"/>
      <c r="Q685" s="119"/>
      <c r="R685" s="125"/>
      <c r="S685" s="124"/>
      <c r="T685" s="124"/>
      <c r="U685" s="124"/>
      <c r="V685" s="124"/>
      <c r="W685" s="119"/>
      <c r="X685" s="124"/>
      <c r="Y685" s="124"/>
      <c r="Z685" s="119"/>
      <c r="AA685" s="124"/>
      <c r="AB685" s="124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  <c r="BY685" s="28"/>
      <c r="BZ685" s="28"/>
      <c r="CA685" s="28"/>
      <c r="CB685" s="28"/>
      <c r="CC685" s="28"/>
      <c r="CD685" s="28"/>
      <c r="CE685" s="28"/>
      <c r="CF685" s="28"/>
      <c r="CG685" s="28"/>
      <c r="CH685" s="28"/>
      <c r="CI685" s="28"/>
      <c r="CJ685" s="28"/>
      <c r="CK685" s="28"/>
      <c r="CL685" s="28"/>
      <c r="CM685" s="28"/>
      <c r="CN685" s="28"/>
      <c r="CO685" s="28"/>
      <c r="CP685" s="28"/>
      <c r="CQ685" s="28"/>
      <c r="CR685" s="28"/>
      <c r="CS685" s="28"/>
      <c r="CT685" s="28"/>
      <c r="CU685" s="28"/>
      <c r="CV685" s="28"/>
      <c r="CW685" s="28"/>
      <c r="CX685" s="28"/>
      <c r="CY685" s="28"/>
      <c r="CZ685" s="28"/>
      <c r="DA685" s="28"/>
      <c r="DB685" s="28"/>
      <c r="DC685" s="28"/>
      <c r="DD685" s="28"/>
      <c r="DE685" s="28"/>
      <c r="DF685" s="28"/>
      <c r="DG685" s="28"/>
      <c r="DH685" s="28"/>
      <c r="DI685" s="28"/>
      <c r="DJ685" s="28"/>
      <c r="DK685" s="28"/>
      <c r="DL685" s="28"/>
      <c r="DM685" s="28"/>
      <c r="DN685" s="28"/>
      <c r="DO685" s="28"/>
      <c r="DP685" s="28"/>
      <c r="DQ685" s="28"/>
      <c r="DR685" s="28"/>
      <c r="DS685" s="28"/>
      <c r="DT685" s="28"/>
      <c r="DU685" s="28"/>
      <c r="DV685" s="28"/>
      <c r="DW685" s="28"/>
      <c r="DX685" s="28"/>
      <c r="DY685" s="28"/>
      <c r="DZ685" s="28"/>
      <c r="EA685" s="28"/>
      <c r="EB685" s="28"/>
      <c r="EC685" s="28"/>
      <c r="ED685" s="28"/>
      <c r="EE685" s="28"/>
      <c r="EF685" s="28"/>
      <c r="EG685" s="28"/>
      <c r="EH685" s="28"/>
      <c r="EI685" s="28"/>
      <c r="EJ685" s="28"/>
      <c r="EK685" s="28"/>
      <c r="EL685" s="28"/>
      <c r="EM685" s="28"/>
      <c r="EN685" s="28"/>
      <c r="EO685" s="28"/>
      <c r="EP685" s="28"/>
      <c r="EQ685" s="28"/>
      <c r="ER685" s="28"/>
      <c r="ES685" s="28"/>
      <c r="ET685" s="28"/>
      <c r="EU685" s="28"/>
      <c r="EV685" s="28"/>
      <c r="EW685" s="28"/>
      <c r="EX685" s="28"/>
      <c r="EY685" s="28"/>
      <c r="EZ685" s="28"/>
      <c r="FA685" s="28"/>
      <c r="FB685" s="28"/>
      <c r="FC685" s="28"/>
    </row>
    <row r="686" spans="1:159" s="11" customFormat="1" ht="16.5" thickBot="1">
      <c r="A686" s="190" t="s">
        <v>33</v>
      </c>
      <c r="B686" s="305" t="s">
        <v>275</v>
      </c>
      <c r="C686" s="306"/>
      <c r="D686" s="306"/>
      <c r="E686" s="306"/>
      <c r="F686" s="307"/>
      <c r="G686" s="192"/>
      <c r="H686" s="193">
        <f>H646</f>
        <v>0</v>
      </c>
      <c r="I686" s="119"/>
      <c r="J686" s="124"/>
      <c r="K686" s="124"/>
      <c r="L686" s="124"/>
      <c r="M686" s="124"/>
      <c r="N686" s="124"/>
      <c r="O686" s="124"/>
      <c r="P686" s="119"/>
      <c r="Q686" s="119"/>
      <c r="R686" s="125"/>
      <c r="S686" s="124"/>
      <c r="T686" s="124"/>
      <c r="U686" s="124"/>
      <c r="V686" s="124"/>
      <c r="W686" s="119"/>
      <c r="X686" s="124"/>
      <c r="Y686" s="124"/>
      <c r="Z686" s="119"/>
      <c r="AA686" s="124"/>
      <c r="AB686" s="124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  <c r="BY686" s="28"/>
      <c r="BZ686" s="28"/>
      <c r="CA686" s="28"/>
      <c r="CB686" s="28"/>
      <c r="CC686" s="28"/>
      <c r="CD686" s="28"/>
      <c r="CE686" s="28"/>
      <c r="CF686" s="28"/>
      <c r="CG686" s="28"/>
      <c r="CH686" s="28"/>
      <c r="CI686" s="28"/>
      <c r="CJ686" s="28"/>
      <c r="CK686" s="28"/>
      <c r="CL686" s="28"/>
      <c r="CM686" s="28"/>
      <c r="CN686" s="28"/>
      <c r="CO686" s="28"/>
      <c r="CP686" s="28"/>
      <c r="CQ686" s="28"/>
      <c r="CR686" s="28"/>
      <c r="CS686" s="28"/>
      <c r="CT686" s="28"/>
      <c r="CU686" s="28"/>
      <c r="CV686" s="28"/>
      <c r="CW686" s="28"/>
      <c r="CX686" s="28"/>
      <c r="CY686" s="28"/>
      <c r="CZ686" s="28"/>
      <c r="DA686" s="28"/>
      <c r="DB686" s="28"/>
      <c r="DC686" s="28"/>
      <c r="DD686" s="28"/>
      <c r="DE686" s="28"/>
      <c r="DF686" s="28"/>
      <c r="DG686" s="28"/>
      <c r="DH686" s="28"/>
      <c r="DI686" s="28"/>
      <c r="DJ686" s="28"/>
      <c r="DK686" s="28"/>
      <c r="DL686" s="28"/>
      <c r="DM686" s="28"/>
      <c r="DN686" s="28"/>
      <c r="DO686" s="28"/>
      <c r="DP686" s="28"/>
      <c r="DQ686" s="28"/>
      <c r="DR686" s="28"/>
      <c r="DS686" s="28"/>
      <c r="DT686" s="28"/>
      <c r="DU686" s="28"/>
      <c r="DV686" s="28"/>
      <c r="DW686" s="28"/>
      <c r="DX686" s="28"/>
      <c r="DY686" s="28"/>
      <c r="DZ686" s="28"/>
      <c r="EA686" s="28"/>
      <c r="EB686" s="28"/>
      <c r="EC686" s="28"/>
      <c r="ED686" s="28"/>
      <c r="EE686" s="28"/>
      <c r="EF686" s="28"/>
      <c r="EG686" s="28"/>
      <c r="EH686" s="28"/>
      <c r="EI686" s="28"/>
      <c r="EJ686" s="28"/>
      <c r="EK686" s="28"/>
      <c r="EL686" s="28"/>
      <c r="EM686" s="28"/>
      <c r="EN686" s="28"/>
      <c r="EO686" s="28"/>
      <c r="EP686" s="28"/>
      <c r="EQ686" s="28"/>
      <c r="ER686" s="28"/>
      <c r="ES686" s="28"/>
      <c r="ET686" s="28"/>
      <c r="EU686" s="28"/>
      <c r="EV686" s="28"/>
      <c r="EW686" s="28"/>
      <c r="EX686" s="28"/>
      <c r="EY686" s="28"/>
      <c r="EZ686" s="28"/>
      <c r="FA686" s="28"/>
      <c r="FB686" s="28"/>
      <c r="FC686" s="28"/>
    </row>
    <row r="687" spans="1:159" s="11" customFormat="1" ht="16.5" thickBot="1">
      <c r="A687" s="118"/>
      <c r="B687" s="308"/>
      <c r="C687" s="309"/>
      <c r="D687" s="309"/>
      <c r="E687" s="131"/>
      <c r="F687" s="229"/>
      <c r="G687" s="124"/>
      <c r="H687" s="124"/>
      <c r="I687" s="119"/>
      <c r="J687" s="124"/>
      <c r="K687" s="124"/>
      <c r="L687" s="124"/>
      <c r="M687" s="124"/>
      <c r="N687" s="124"/>
      <c r="O687" s="124"/>
      <c r="P687" s="119"/>
      <c r="Q687" s="119"/>
      <c r="R687" s="125"/>
      <c r="S687" s="124"/>
      <c r="T687" s="124"/>
      <c r="U687" s="124"/>
      <c r="V687" s="124"/>
      <c r="W687" s="119"/>
      <c r="X687" s="124"/>
      <c r="Y687" s="124"/>
      <c r="Z687" s="119"/>
      <c r="AA687" s="124"/>
      <c r="AB687" s="124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  <c r="BY687" s="28"/>
      <c r="BZ687" s="28"/>
      <c r="CA687" s="28"/>
      <c r="CB687" s="28"/>
      <c r="CC687" s="28"/>
      <c r="CD687" s="28"/>
      <c r="CE687" s="28"/>
      <c r="CF687" s="28"/>
      <c r="CG687" s="28"/>
      <c r="CH687" s="28"/>
      <c r="CI687" s="28"/>
      <c r="CJ687" s="28"/>
      <c r="CK687" s="28"/>
      <c r="CL687" s="28"/>
      <c r="CM687" s="28"/>
      <c r="CN687" s="28"/>
      <c r="CO687" s="28"/>
      <c r="CP687" s="28"/>
      <c r="CQ687" s="28"/>
      <c r="CR687" s="28"/>
      <c r="CS687" s="28"/>
      <c r="CT687" s="28"/>
      <c r="CU687" s="28"/>
      <c r="CV687" s="28"/>
      <c r="CW687" s="28"/>
      <c r="CX687" s="28"/>
      <c r="CY687" s="28"/>
      <c r="CZ687" s="28"/>
      <c r="DA687" s="28"/>
      <c r="DB687" s="28"/>
      <c r="DC687" s="28"/>
      <c r="DD687" s="28"/>
      <c r="DE687" s="28"/>
      <c r="DF687" s="28"/>
      <c r="DG687" s="28"/>
      <c r="DH687" s="28"/>
      <c r="DI687" s="28"/>
      <c r="DJ687" s="28"/>
      <c r="DK687" s="28"/>
      <c r="DL687" s="28"/>
      <c r="DM687" s="28"/>
      <c r="DN687" s="28"/>
      <c r="DO687" s="28"/>
      <c r="DP687" s="28"/>
      <c r="DQ687" s="28"/>
      <c r="DR687" s="28"/>
      <c r="DS687" s="28"/>
      <c r="DT687" s="28"/>
      <c r="DU687" s="28"/>
      <c r="DV687" s="28"/>
      <c r="DW687" s="28"/>
      <c r="DX687" s="28"/>
      <c r="DY687" s="28"/>
      <c r="DZ687" s="28"/>
      <c r="EA687" s="28"/>
      <c r="EB687" s="28"/>
      <c r="EC687" s="28"/>
      <c r="ED687" s="28"/>
      <c r="EE687" s="28"/>
      <c r="EF687" s="28"/>
      <c r="EG687" s="28"/>
      <c r="EH687" s="28"/>
      <c r="EI687" s="28"/>
      <c r="EJ687" s="28"/>
      <c r="EK687" s="28"/>
      <c r="EL687" s="28"/>
      <c r="EM687" s="28"/>
      <c r="EN687" s="28"/>
      <c r="EO687" s="28"/>
      <c r="EP687" s="28"/>
      <c r="EQ687" s="28"/>
      <c r="ER687" s="28"/>
      <c r="ES687" s="28"/>
      <c r="ET687" s="28"/>
      <c r="EU687" s="28"/>
      <c r="EV687" s="28"/>
      <c r="EW687" s="28"/>
      <c r="EX687" s="28"/>
      <c r="EY687" s="28"/>
      <c r="EZ687" s="28"/>
      <c r="FA687" s="28"/>
      <c r="FB687" s="28"/>
      <c r="FC687" s="28"/>
    </row>
    <row r="688" spans="1:159" s="11" customFormat="1" ht="15.75">
      <c r="A688" s="194"/>
      <c r="B688" s="319" t="s">
        <v>295</v>
      </c>
      <c r="C688" s="319"/>
      <c r="D688" s="319"/>
      <c r="E688" s="188"/>
      <c r="F688" s="232"/>
      <c r="G688" s="195"/>
      <c r="H688" s="196"/>
      <c r="I688" s="119"/>
      <c r="J688" s="124"/>
      <c r="K688" s="124"/>
      <c r="L688" s="124"/>
      <c r="M688" s="124"/>
      <c r="N688" s="124"/>
      <c r="O688" s="124"/>
      <c r="P688" s="119"/>
      <c r="Q688" s="119"/>
      <c r="R688" s="125"/>
      <c r="S688" s="124"/>
      <c r="T688" s="124"/>
      <c r="U688" s="124"/>
      <c r="V688" s="124"/>
      <c r="W688" s="119"/>
      <c r="X688" s="124"/>
      <c r="Y688" s="124"/>
      <c r="Z688" s="119"/>
      <c r="AA688" s="124"/>
      <c r="AB688" s="124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  <c r="BY688" s="28"/>
      <c r="BZ688" s="28"/>
      <c r="CA688" s="28"/>
      <c r="CB688" s="28"/>
      <c r="CC688" s="28"/>
      <c r="CD688" s="28"/>
      <c r="CE688" s="28"/>
      <c r="CF688" s="28"/>
      <c r="CG688" s="28"/>
      <c r="CH688" s="28"/>
      <c r="CI688" s="28"/>
      <c r="CJ688" s="28"/>
      <c r="CK688" s="28"/>
      <c r="CL688" s="28"/>
      <c r="CM688" s="28"/>
      <c r="CN688" s="28"/>
      <c r="CO688" s="28"/>
      <c r="CP688" s="28"/>
      <c r="CQ688" s="28"/>
      <c r="CR688" s="28"/>
      <c r="CS688" s="28"/>
      <c r="CT688" s="28"/>
      <c r="CU688" s="28"/>
      <c r="CV688" s="28"/>
      <c r="CW688" s="28"/>
      <c r="CX688" s="28"/>
      <c r="CY688" s="28"/>
      <c r="CZ688" s="28"/>
      <c r="DA688" s="28"/>
      <c r="DB688" s="28"/>
      <c r="DC688" s="28"/>
      <c r="DD688" s="28"/>
      <c r="DE688" s="28"/>
      <c r="DF688" s="28"/>
      <c r="DG688" s="28"/>
      <c r="DH688" s="28"/>
      <c r="DI688" s="28"/>
      <c r="DJ688" s="28"/>
      <c r="DK688" s="28"/>
      <c r="DL688" s="28"/>
      <c r="DM688" s="28"/>
      <c r="DN688" s="28"/>
      <c r="DO688" s="28"/>
      <c r="DP688" s="28"/>
      <c r="DQ688" s="28"/>
      <c r="DR688" s="28"/>
      <c r="DS688" s="28"/>
      <c r="DT688" s="28"/>
      <c r="DU688" s="28"/>
      <c r="DV688" s="28"/>
      <c r="DW688" s="28"/>
      <c r="DX688" s="28"/>
      <c r="DY688" s="28"/>
      <c r="DZ688" s="28"/>
      <c r="EA688" s="28"/>
      <c r="EB688" s="28"/>
      <c r="EC688" s="28"/>
      <c r="ED688" s="28"/>
      <c r="EE688" s="28"/>
      <c r="EF688" s="28"/>
      <c r="EG688" s="28"/>
      <c r="EH688" s="28"/>
      <c r="EI688" s="28"/>
      <c r="EJ688" s="28"/>
      <c r="EK688" s="28"/>
      <c r="EL688" s="28"/>
      <c r="EM688" s="28"/>
      <c r="EN688" s="28"/>
      <c r="EO688" s="28"/>
      <c r="EP688" s="28"/>
      <c r="EQ688" s="28"/>
      <c r="ER688" s="28"/>
      <c r="ES688" s="28"/>
      <c r="ET688" s="28"/>
      <c r="EU688" s="28"/>
      <c r="EV688" s="28"/>
      <c r="EW688" s="28"/>
      <c r="EX688" s="28"/>
      <c r="EY688" s="28"/>
      <c r="EZ688" s="28"/>
      <c r="FA688" s="28"/>
      <c r="FB688" s="28"/>
      <c r="FC688" s="28"/>
    </row>
    <row r="689" spans="1:159" s="11" customFormat="1" ht="16.5" thickBot="1">
      <c r="A689" s="197"/>
      <c r="B689" s="318"/>
      <c r="C689" s="318"/>
      <c r="D689" s="318"/>
      <c r="E689" s="198"/>
      <c r="F689" s="233"/>
      <c r="G689" s="199"/>
      <c r="H689" s="200"/>
      <c r="I689" s="119"/>
      <c r="J689" s="124"/>
      <c r="K689" s="124"/>
      <c r="L689" s="124"/>
      <c r="M689" s="124"/>
      <c r="N689" s="124"/>
      <c r="O689" s="124"/>
      <c r="P689" s="119"/>
      <c r="Q689" s="119"/>
      <c r="R689" s="125"/>
      <c r="S689" s="124"/>
      <c r="T689" s="124"/>
      <c r="U689" s="124"/>
      <c r="V689" s="124"/>
      <c r="W689" s="119"/>
      <c r="X689" s="124"/>
      <c r="Y689" s="124"/>
      <c r="Z689" s="119"/>
      <c r="AA689" s="124"/>
      <c r="AB689" s="124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  <c r="BU689" s="28"/>
      <c r="BV689" s="28"/>
      <c r="BW689" s="28"/>
      <c r="BX689" s="28"/>
      <c r="BY689" s="28"/>
      <c r="BZ689" s="28"/>
      <c r="CA689" s="28"/>
      <c r="CB689" s="28"/>
      <c r="CC689" s="28"/>
      <c r="CD689" s="28"/>
      <c r="CE689" s="28"/>
      <c r="CF689" s="28"/>
      <c r="CG689" s="28"/>
      <c r="CH689" s="28"/>
      <c r="CI689" s="28"/>
      <c r="CJ689" s="28"/>
      <c r="CK689" s="28"/>
      <c r="CL689" s="28"/>
      <c r="CM689" s="28"/>
      <c r="CN689" s="28"/>
      <c r="CO689" s="28"/>
      <c r="CP689" s="28"/>
      <c r="CQ689" s="28"/>
      <c r="CR689" s="28"/>
      <c r="CS689" s="28"/>
      <c r="CT689" s="28"/>
      <c r="CU689" s="28"/>
      <c r="CV689" s="28"/>
      <c r="CW689" s="28"/>
      <c r="CX689" s="28"/>
      <c r="CY689" s="28"/>
      <c r="CZ689" s="28"/>
      <c r="DA689" s="28"/>
      <c r="DB689" s="28"/>
      <c r="DC689" s="28"/>
      <c r="DD689" s="28"/>
      <c r="DE689" s="28"/>
      <c r="DF689" s="28"/>
      <c r="DG689" s="28"/>
      <c r="DH689" s="28"/>
      <c r="DI689" s="28"/>
      <c r="DJ689" s="28"/>
      <c r="DK689" s="28"/>
      <c r="DL689" s="28"/>
      <c r="DM689" s="28"/>
      <c r="DN689" s="28"/>
      <c r="DO689" s="28"/>
      <c r="DP689" s="28"/>
      <c r="DQ689" s="28"/>
      <c r="DR689" s="28"/>
      <c r="DS689" s="28"/>
      <c r="DT689" s="28"/>
      <c r="DU689" s="28"/>
      <c r="DV689" s="28"/>
      <c r="DW689" s="28"/>
      <c r="DX689" s="28"/>
      <c r="DY689" s="28"/>
      <c r="DZ689" s="28"/>
      <c r="EA689" s="28"/>
      <c r="EB689" s="28"/>
      <c r="EC689" s="28"/>
      <c r="ED689" s="28"/>
      <c r="EE689" s="28"/>
      <c r="EF689" s="28"/>
      <c r="EG689" s="28"/>
      <c r="EH689" s="28"/>
      <c r="EI689" s="28"/>
      <c r="EJ689" s="28"/>
      <c r="EK689" s="28"/>
      <c r="EL689" s="28"/>
      <c r="EM689" s="28"/>
      <c r="EN689" s="28"/>
      <c r="EO689" s="28"/>
      <c r="EP689" s="28"/>
      <c r="EQ689" s="28"/>
      <c r="ER689" s="28"/>
      <c r="ES689" s="28"/>
      <c r="ET689" s="28"/>
      <c r="EU689" s="28"/>
      <c r="EV689" s="28"/>
      <c r="EW689" s="28"/>
      <c r="EX689" s="28"/>
      <c r="EY689" s="28"/>
      <c r="EZ689" s="28"/>
      <c r="FA689" s="28"/>
      <c r="FB689" s="28"/>
      <c r="FC689" s="28"/>
    </row>
    <row r="690" spans="1:159" s="11" customFormat="1" ht="16.5" thickBot="1">
      <c r="A690" s="190" t="s">
        <v>34</v>
      </c>
      <c r="B690" s="305" t="s">
        <v>280</v>
      </c>
      <c r="C690" s="306"/>
      <c r="D690" s="306"/>
      <c r="E690" s="306"/>
      <c r="F690" s="307"/>
      <c r="G690" s="192"/>
      <c r="H690" s="193">
        <f>H664</f>
        <v>0</v>
      </c>
      <c r="I690" s="119"/>
      <c r="J690" s="124"/>
      <c r="K690" s="124"/>
      <c r="L690" s="124"/>
      <c r="M690" s="124"/>
      <c r="N690" s="124"/>
      <c r="O690" s="124"/>
      <c r="P690" s="119"/>
      <c r="Q690" s="119"/>
      <c r="R690" s="125"/>
      <c r="S690" s="124"/>
      <c r="T690" s="124"/>
      <c r="U690" s="124"/>
      <c r="V690" s="124"/>
      <c r="W690" s="119"/>
      <c r="X690" s="124"/>
      <c r="Y690" s="124"/>
      <c r="Z690" s="119"/>
      <c r="AA690" s="124"/>
      <c r="AB690" s="124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  <c r="BU690" s="28"/>
      <c r="BV690" s="28"/>
      <c r="BW690" s="28"/>
      <c r="BX690" s="28"/>
      <c r="BY690" s="28"/>
      <c r="BZ690" s="28"/>
      <c r="CA690" s="28"/>
      <c r="CB690" s="28"/>
      <c r="CC690" s="28"/>
      <c r="CD690" s="28"/>
      <c r="CE690" s="28"/>
      <c r="CF690" s="28"/>
      <c r="CG690" s="28"/>
      <c r="CH690" s="28"/>
      <c r="CI690" s="28"/>
      <c r="CJ690" s="28"/>
      <c r="CK690" s="28"/>
      <c r="CL690" s="28"/>
      <c r="CM690" s="28"/>
      <c r="CN690" s="28"/>
      <c r="CO690" s="28"/>
      <c r="CP690" s="28"/>
      <c r="CQ690" s="28"/>
      <c r="CR690" s="28"/>
      <c r="CS690" s="28"/>
      <c r="CT690" s="28"/>
      <c r="CU690" s="28"/>
      <c r="CV690" s="28"/>
      <c r="CW690" s="28"/>
      <c r="CX690" s="28"/>
      <c r="CY690" s="28"/>
      <c r="CZ690" s="28"/>
      <c r="DA690" s="28"/>
      <c r="DB690" s="28"/>
      <c r="DC690" s="28"/>
      <c r="DD690" s="28"/>
      <c r="DE690" s="28"/>
      <c r="DF690" s="28"/>
      <c r="DG690" s="28"/>
      <c r="DH690" s="28"/>
      <c r="DI690" s="28"/>
      <c r="DJ690" s="28"/>
      <c r="DK690" s="28"/>
      <c r="DL690" s="28"/>
      <c r="DM690" s="28"/>
      <c r="DN690" s="28"/>
      <c r="DO690" s="28"/>
      <c r="DP690" s="28"/>
      <c r="DQ690" s="28"/>
      <c r="DR690" s="28"/>
      <c r="DS690" s="28"/>
      <c r="DT690" s="28"/>
      <c r="DU690" s="28"/>
      <c r="DV690" s="28"/>
      <c r="DW690" s="28"/>
      <c r="DX690" s="28"/>
      <c r="DY690" s="28"/>
      <c r="DZ690" s="28"/>
      <c r="EA690" s="28"/>
      <c r="EB690" s="28"/>
      <c r="EC690" s="28"/>
      <c r="ED690" s="28"/>
      <c r="EE690" s="28"/>
      <c r="EF690" s="28"/>
      <c r="EG690" s="28"/>
      <c r="EH690" s="28"/>
      <c r="EI690" s="28"/>
      <c r="EJ690" s="28"/>
      <c r="EK690" s="28"/>
      <c r="EL690" s="28"/>
      <c r="EM690" s="28"/>
      <c r="EN690" s="28"/>
      <c r="EO690" s="28"/>
      <c r="EP690" s="28"/>
      <c r="EQ690" s="28"/>
      <c r="ER690" s="28"/>
      <c r="ES690" s="28"/>
      <c r="ET690" s="28"/>
      <c r="EU690" s="28"/>
      <c r="EV690" s="28"/>
      <c r="EW690" s="28"/>
      <c r="EX690" s="28"/>
      <c r="EY690" s="28"/>
      <c r="EZ690" s="28"/>
      <c r="FA690" s="28"/>
      <c r="FB690" s="28"/>
      <c r="FC690" s="28"/>
    </row>
    <row r="691" spans="1:159" s="11" customFormat="1" ht="16.5" thickBot="1">
      <c r="A691" s="190" t="s">
        <v>36</v>
      </c>
      <c r="B691" s="305" t="s">
        <v>290</v>
      </c>
      <c r="C691" s="306"/>
      <c r="D691" s="306"/>
      <c r="E691" s="306"/>
      <c r="F691" s="307"/>
      <c r="G691" s="192"/>
      <c r="H691" s="193">
        <f>H676</f>
        <v>0</v>
      </c>
      <c r="I691" s="119"/>
      <c r="J691" s="124"/>
      <c r="K691" s="124"/>
      <c r="L691" s="124"/>
      <c r="M691" s="124"/>
      <c r="N691" s="124"/>
      <c r="O691" s="124"/>
      <c r="P691" s="119"/>
      <c r="Q691" s="119"/>
      <c r="R691" s="125"/>
      <c r="S691" s="124"/>
      <c r="T691" s="124"/>
      <c r="U691" s="124"/>
      <c r="V691" s="124"/>
      <c r="W691" s="119"/>
      <c r="X691" s="124"/>
      <c r="Y691" s="124"/>
      <c r="Z691" s="119"/>
      <c r="AA691" s="124"/>
      <c r="AB691" s="124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  <c r="BU691" s="28"/>
      <c r="BV691" s="28"/>
      <c r="BW691" s="28"/>
      <c r="BX691" s="28"/>
      <c r="BY691" s="28"/>
      <c r="BZ691" s="28"/>
      <c r="CA691" s="28"/>
      <c r="CB691" s="28"/>
      <c r="CC691" s="28"/>
      <c r="CD691" s="28"/>
      <c r="CE691" s="28"/>
      <c r="CF691" s="28"/>
      <c r="CG691" s="28"/>
      <c r="CH691" s="28"/>
      <c r="CI691" s="28"/>
      <c r="CJ691" s="28"/>
      <c r="CK691" s="28"/>
      <c r="CL691" s="28"/>
      <c r="CM691" s="28"/>
      <c r="CN691" s="28"/>
      <c r="CO691" s="28"/>
      <c r="CP691" s="28"/>
      <c r="CQ691" s="28"/>
      <c r="CR691" s="28"/>
      <c r="CS691" s="28"/>
      <c r="CT691" s="28"/>
      <c r="CU691" s="28"/>
      <c r="CV691" s="28"/>
      <c r="CW691" s="28"/>
      <c r="CX691" s="28"/>
      <c r="CY691" s="28"/>
      <c r="CZ691" s="28"/>
      <c r="DA691" s="28"/>
      <c r="DB691" s="28"/>
      <c r="DC691" s="28"/>
      <c r="DD691" s="28"/>
      <c r="DE691" s="28"/>
      <c r="DF691" s="28"/>
      <c r="DG691" s="28"/>
      <c r="DH691" s="28"/>
      <c r="DI691" s="28"/>
      <c r="DJ691" s="28"/>
      <c r="DK691" s="28"/>
      <c r="DL691" s="28"/>
      <c r="DM691" s="28"/>
      <c r="DN691" s="28"/>
      <c r="DO691" s="28"/>
      <c r="DP691" s="28"/>
      <c r="DQ691" s="28"/>
      <c r="DR691" s="28"/>
      <c r="DS691" s="28"/>
      <c r="DT691" s="28"/>
      <c r="DU691" s="28"/>
      <c r="DV691" s="28"/>
      <c r="DW691" s="28"/>
      <c r="DX691" s="28"/>
      <c r="DY691" s="28"/>
      <c r="DZ691" s="28"/>
      <c r="EA691" s="28"/>
      <c r="EB691" s="28"/>
      <c r="EC691" s="28"/>
      <c r="ED691" s="28"/>
      <c r="EE691" s="28"/>
      <c r="EF691" s="28"/>
      <c r="EG691" s="28"/>
      <c r="EH691" s="28"/>
      <c r="EI691" s="28"/>
      <c r="EJ691" s="28"/>
      <c r="EK691" s="28"/>
      <c r="EL691" s="28"/>
      <c r="EM691" s="28"/>
      <c r="EN691" s="28"/>
      <c r="EO691" s="28"/>
      <c r="EP691" s="28"/>
      <c r="EQ691" s="28"/>
      <c r="ER691" s="28"/>
      <c r="ES691" s="28"/>
      <c r="ET691" s="28"/>
      <c r="EU691" s="28"/>
      <c r="EV691" s="28"/>
      <c r="EW691" s="28"/>
      <c r="EX691" s="28"/>
      <c r="EY691" s="28"/>
      <c r="EZ691" s="28"/>
      <c r="FA691" s="28"/>
      <c r="FB691" s="28"/>
      <c r="FC691" s="28"/>
    </row>
    <row r="692" spans="1:159" s="11" customFormat="1" ht="16.5" thickBot="1">
      <c r="A692" s="118"/>
      <c r="B692" s="315"/>
      <c r="C692" s="309"/>
      <c r="D692" s="309"/>
      <c r="E692" s="119"/>
      <c r="F692" s="229"/>
      <c r="G692" s="119"/>
      <c r="H692" s="124"/>
      <c r="I692" s="119"/>
      <c r="J692" s="124"/>
      <c r="K692" s="124"/>
      <c r="L692" s="124"/>
      <c r="M692" s="124"/>
      <c r="N692" s="124"/>
      <c r="O692" s="124"/>
      <c r="P692" s="119"/>
      <c r="Q692" s="119"/>
      <c r="R692" s="125"/>
      <c r="S692" s="124"/>
      <c r="T692" s="124"/>
      <c r="U692" s="124"/>
      <c r="V692" s="124"/>
      <c r="W692" s="119"/>
      <c r="X692" s="124"/>
      <c r="Y692" s="124"/>
      <c r="Z692" s="119"/>
      <c r="AA692" s="124"/>
      <c r="AB692" s="124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  <c r="BY692" s="28"/>
      <c r="BZ692" s="28"/>
      <c r="CA692" s="28"/>
      <c r="CB692" s="28"/>
      <c r="CC692" s="28"/>
      <c r="CD692" s="28"/>
      <c r="CE692" s="28"/>
      <c r="CF692" s="28"/>
      <c r="CG692" s="28"/>
      <c r="CH692" s="28"/>
      <c r="CI692" s="28"/>
      <c r="CJ692" s="28"/>
      <c r="CK692" s="28"/>
      <c r="CL692" s="28"/>
      <c r="CM692" s="28"/>
      <c r="CN692" s="28"/>
      <c r="CO692" s="28"/>
      <c r="CP692" s="28"/>
      <c r="CQ692" s="28"/>
      <c r="CR692" s="28"/>
      <c r="CS692" s="28"/>
      <c r="CT692" s="28"/>
      <c r="CU692" s="28"/>
      <c r="CV692" s="28"/>
      <c r="CW692" s="28"/>
      <c r="CX692" s="28"/>
      <c r="CY692" s="28"/>
      <c r="CZ692" s="28"/>
      <c r="DA692" s="28"/>
      <c r="DB692" s="28"/>
      <c r="DC692" s="28"/>
      <c r="DD692" s="28"/>
      <c r="DE692" s="28"/>
      <c r="DF692" s="28"/>
      <c r="DG692" s="28"/>
      <c r="DH692" s="28"/>
      <c r="DI692" s="28"/>
      <c r="DJ692" s="28"/>
      <c r="DK692" s="28"/>
      <c r="DL692" s="28"/>
      <c r="DM692" s="28"/>
      <c r="DN692" s="28"/>
      <c r="DO692" s="28"/>
      <c r="DP692" s="28"/>
      <c r="DQ692" s="28"/>
      <c r="DR692" s="28"/>
      <c r="DS692" s="28"/>
      <c r="DT692" s="28"/>
      <c r="DU692" s="28"/>
      <c r="DV692" s="28"/>
      <c r="DW692" s="28"/>
      <c r="DX692" s="28"/>
      <c r="DY692" s="28"/>
      <c r="DZ692" s="28"/>
      <c r="EA692" s="28"/>
      <c r="EB692" s="28"/>
      <c r="EC692" s="28"/>
      <c r="ED692" s="28"/>
      <c r="EE692" s="28"/>
      <c r="EF692" s="28"/>
      <c r="EG692" s="28"/>
      <c r="EH692" s="28"/>
      <c r="EI692" s="28"/>
      <c r="EJ692" s="28"/>
      <c r="EK692" s="28"/>
      <c r="EL692" s="28"/>
      <c r="EM692" s="28"/>
      <c r="EN692" s="28"/>
      <c r="EO692" s="28"/>
      <c r="EP692" s="28"/>
      <c r="EQ692" s="28"/>
      <c r="ER692" s="28"/>
      <c r="ES692" s="28"/>
      <c r="ET692" s="28"/>
      <c r="EU692" s="28"/>
      <c r="EV692" s="28"/>
      <c r="EW692" s="28"/>
      <c r="EX692" s="28"/>
      <c r="EY692" s="28"/>
      <c r="EZ692" s="28"/>
      <c r="FA692" s="28"/>
      <c r="FB692" s="28"/>
      <c r="FC692" s="28"/>
    </row>
    <row r="693" spans="1:159" s="11" customFormat="1" ht="16.5" thickBot="1">
      <c r="A693" s="201"/>
      <c r="B693" s="314" t="s">
        <v>296</v>
      </c>
      <c r="C693" s="305"/>
      <c r="D693" s="305"/>
      <c r="E693" s="202"/>
      <c r="F693" s="234"/>
      <c r="G693" s="192"/>
      <c r="H693" s="193">
        <f>SUM(H682:H691)</f>
        <v>0</v>
      </c>
      <c r="I693" s="119"/>
      <c r="J693" s="124"/>
      <c r="K693" s="124"/>
      <c r="L693" s="124"/>
      <c r="M693" s="124"/>
      <c r="N693" s="124"/>
      <c r="O693" s="124"/>
      <c r="P693" s="119"/>
      <c r="Q693" s="119"/>
      <c r="R693" s="125"/>
      <c r="S693" s="124"/>
      <c r="T693" s="124"/>
      <c r="U693" s="124"/>
      <c r="V693" s="124"/>
      <c r="W693" s="119"/>
      <c r="X693" s="124"/>
      <c r="Y693" s="124"/>
      <c r="Z693" s="119"/>
      <c r="AA693" s="124"/>
      <c r="AB693" s="124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  <c r="BU693" s="28"/>
      <c r="BV693" s="28"/>
      <c r="BW693" s="28"/>
      <c r="BX693" s="28"/>
      <c r="BY693" s="28"/>
      <c r="BZ693" s="28"/>
      <c r="CA693" s="28"/>
      <c r="CB693" s="28"/>
      <c r="CC693" s="28"/>
      <c r="CD693" s="28"/>
      <c r="CE693" s="28"/>
      <c r="CF693" s="28"/>
      <c r="CG693" s="28"/>
      <c r="CH693" s="28"/>
      <c r="CI693" s="28"/>
      <c r="CJ693" s="28"/>
      <c r="CK693" s="28"/>
      <c r="CL693" s="28"/>
      <c r="CM693" s="28"/>
      <c r="CN693" s="28"/>
      <c r="CO693" s="28"/>
      <c r="CP693" s="28"/>
      <c r="CQ693" s="28"/>
      <c r="CR693" s="28"/>
      <c r="CS693" s="28"/>
      <c r="CT693" s="28"/>
      <c r="CU693" s="28"/>
      <c r="CV693" s="28"/>
      <c r="CW693" s="28"/>
      <c r="CX693" s="28"/>
      <c r="CY693" s="28"/>
      <c r="CZ693" s="28"/>
      <c r="DA693" s="28"/>
      <c r="DB693" s="28"/>
      <c r="DC693" s="28"/>
      <c r="DD693" s="28"/>
      <c r="DE693" s="28"/>
      <c r="DF693" s="28"/>
      <c r="DG693" s="28"/>
      <c r="DH693" s="28"/>
      <c r="DI693" s="28"/>
      <c r="DJ693" s="28"/>
      <c r="DK693" s="28"/>
      <c r="DL693" s="28"/>
      <c r="DM693" s="28"/>
      <c r="DN693" s="28"/>
      <c r="DO693" s="28"/>
      <c r="DP693" s="28"/>
      <c r="DQ693" s="28"/>
      <c r="DR693" s="28"/>
      <c r="DS693" s="28"/>
      <c r="DT693" s="28"/>
      <c r="DU693" s="28"/>
      <c r="DV693" s="28"/>
      <c r="DW693" s="28"/>
      <c r="DX693" s="28"/>
      <c r="DY693" s="28"/>
      <c r="DZ693" s="28"/>
      <c r="EA693" s="28"/>
      <c r="EB693" s="28"/>
      <c r="EC693" s="28"/>
      <c r="ED693" s="28"/>
      <c r="EE693" s="28"/>
      <c r="EF693" s="28"/>
      <c r="EG693" s="28"/>
      <c r="EH693" s="28"/>
      <c r="EI693" s="28"/>
      <c r="EJ693" s="28"/>
      <c r="EK693" s="28"/>
      <c r="EL693" s="28"/>
      <c r="EM693" s="28"/>
      <c r="EN693" s="28"/>
      <c r="EO693" s="28"/>
      <c r="EP693" s="28"/>
      <c r="EQ693" s="28"/>
      <c r="ER693" s="28"/>
      <c r="ES693" s="28"/>
      <c r="ET693" s="28"/>
      <c r="EU693" s="28"/>
      <c r="EV693" s="28"/>
      <c r="EW693" s="28"/>
      <c r="EX693" s="28"/>
      <c r="EY693" s="28"/>
      <c r="EZ693" s="28"/>
      <c r="FA693" s="28"/>
      <c r="FB693" s="28"/>
      <c r="FC693" s="28"/>
    </row>
    <row r="694" spans="1:159" s="11" customFormat="1" ht="15.75">
      <c r="A694" s="125"/>
      <c r="B694" s="119"/>
      <c r="C694" s="139"/>
      <c r="D694" s="119"/>
      <c r="E694" s="119"/>
      <c r="F694" s="22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  <c r="BU694" s="28"/>
      <c r="BV694" s="28"/>
      <c r="BW694" s="28"/>
      <c r="BX694" s="28"/>
      <c r="BY694" s="28"/>
      <c r="BZ694" s="28"/>
      <c r="CA694" s="28"/>
      <c r="CB694" s="28"/>
      <c r="CC694" s="28"/>
      <c r="CD694" s="28"/>
      <c r="CE694" s="28"/>
      <c r="CF694" s="28"/>
      <c r="CG694" s="28"/>
      <c r="CH694" s="28"/>
      <c r="CI694" s="28"/>
      <c r="CJ694" s="28"/>
      <c r="CK694" s="28"/>
      <c r="CL694" s="28"/>
      <c r="CM694" s="28"/>
      <c r="CN694" s="28"/>
      <c r="CO694" s="28"/>
      <c r="CP694" s="28"/>
      <c r="CQ694" s="28"/>
      <c r="CR694" s="28"/>
      <c r="CS694" s="28"/>
      <c r="CT694" s="28"/>
      <c r="CU694" s="28"/>
      <c r="CV694" s="28"/>
      <c r="CW694" s="28"/>
      <c r="CX694" s="28"/>
      <c r="CY694" s="28"/>
      <c r="CZ694" s="28"/>
      <c r="DA694" s="28"/>
      <c r="DB694" s="28"/>
      <c r="DC694" s="28"/>
      <c r="DD694" s="28"/>
      <c r="DE694" s="28"/>
      <c r="DF694" s="28"/>
      <c r="DG694" s="28"/>
      <c r="DH694" s="28"/>
      <c r="DI694" s="28"/>
      <c r="DJ694" s="28"/>
      <c r="DK694" s="28"/>
      <c r="DL694" s="28"/>
      <c r="DM694" s="28"/>
      <c r="DN694" s="28"/>
      <c r="DO694" s="28"/>
      <c r="DP694" s="28"/>
      <c r="DQ694" s="28"/>
      <c r="DR694" s="28"/>
      <c r="DS694" s="28"/>
      <c r="DT694" s="28"/>
      <c r="DU694" s="28"/>
      <c r="DV694" s="28"/>
      <c r="DW694" s="28"/>
      <c r="DX694" s="28"/>
      <c r="DY694" s="28"/>
      <c r="DZ694" s="28"/>
      <c r="EA694" s="28"/>
      <c r="EB694" s="28"/>
      <c r="EC694" s="28"/>
      <c r="ED694" s="28"/>
      <c r="EE694" s="28"/>
      <c r="EF694" s="28"/>
      <c r="EG694" s="28"/>
      <c r="EH694" s="28"/>
      <c r="EI694" s="28"/>
      <c r="EJ694" s="28"/>
      <c r="EK694" s="28"/>
      <c r="EL694" s="28"/>
      <c r="EM694" s="28"/>
      <c r="EN694" s="28"/>
      <c r="EO694" s="28"/>
      <c r="EP694" s="28"/>
      <c r="EQ694" s="28"/>
      <c r="ER694" s="28"/>
      <c r="ES694" s="28"/>
      <c r="ET694" s="28"/>
      <c r="EU694" s="28"/>
      <c r="EV694" s="28"/>
      <c r="EW694" s="28"/>
      <c r="EX694" s="28"/>
      <c r="EY694" s="28"/>
      <c r="EZ694" s="28"/>
      <c r="FA694" s="28"/>
      <c r="FB694" s="28"/>
      <c r="FC694" s="28"/>
    </row>
    <row r="695" spans="2:159" s="11" customFormat="1" ht="15.75">
      <c r="B695" s="10"/>
      <c r="D695" s="12"/>
      <c r="E695" s="43"/>
      <c r="F695" s="35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  <c r="BU695" s="28"/>
      <c r="BV695" s="28"/>
      <c r="BW695" s="28"/>
      <c r="BX695" s="28"/>
      <c r="BY695" s="28"/>
      <c r="BZ695" s="28"/>
      <c r="CA695" s="28"/>
      <c r="CB695" s="28"/>
      <c r="CC695" s="28"/>
      <c r="CD695" s="28"/>
      <c r="CE695" s="28"/>
      <c r="CF695" s="28"/>
      <c r="CG695" s="28"/>
      <c r="CH695" s="28"/>
      <c r="CI695" s="28"/>
      <c r="CJ695" s="28"/>
      <c r="CK695" s="28"/>
      <c r="CL695" s="28"/>
      <c r="CM695" s="28"/>
      <c r="CN695" s="28"/>
      <c r="CO695" s="28"/>
      <c r="CP695" s="28"/>
      <c r="CQ695" s="28"/>
      <c r="CR695" s="28"/>
      <c r="CS695" s="28"/>
      <c r="CT695" s="28"/>
      <c r="CU695" s="28"/>
      <c r="CV695" s="28"/>
      <c r="CW695" s="28"/>
      <c r="CX695" s="28"/>
      <c r="CY695" s="28"/>
      <c r="CZ695" s="28"/>
      <c r="DA695" s="28"/>
      <c r="DB695" s="28"/>
      <c r="DC695" s="28"/>
      <c r="DD695" s="28"/>
      <c r="DE695" s="28"/>
      <c r="DF695" s="28"/>
      <c r="DG695" s="28"/>
      <c r="DH695" s="28"/>
      <c r="DI695" s="28"/>
      <c r="DJ695" s="28"/>
      <c r="DK695" s="28"/>
      <c r="DL695" s="28"/>
      <c r="DM695" s="28"/>
      <c r="DN695" s="28"/>
      <c r="DO695" s="28"/>
      <c r="DP695" s="28"/>
      <c r="DQ695" s="28"/>
      <c r="DR695" s="28"/>
      <c r="DS695" s="28"/>
      <c r="DT695" s="28"/>
      <c r="DU695" s="28"/>
      <c r="DV695" s="28"/>
      <c r="DW695" s="28"/>
      <c r="DX695" s="28"/>
      <c r="DY695" s="28"/>
      <c r="DZ695" s="28"/>
      <c r="EA695" s="28"/>
      <c r="EB695" s="28"/>
      <c r="EC695" s="28"/>
      <c r="ED695" s="28"/>
      <c r="EE695" s="28"/>
      <c r="EF695" s="28"/>
      <c r="EG695" s="28"/>
      <c r="EH695" s="28"/>
      <c r="EI695" s="28"/>
      <c r="EJ695" s="28"/>
      <c r="EK695" s="28"/>
      <c r="EL695" s="28"/>
      <c r="EM695" s="28"/>
      <c r="EN695" s="28"/>
      <c r="EO695" s="28"/>
      <c r="EP695" s="28"/>
      <c r="EQ695" s="28"/>
      <c r="ER695" s="28"/>
      <c r="ES695" s="28"/>
      <c r="ET695" s="28"/>
      <c r="EU695" s="28"/>
      <c r="EV695" s="28"/>
      <c r="EW695" s="28"/>
      <c r="EX695" s="28"/>
      <c r="EY695" s="28"/>
      <c r="EZ695" s="28"/>
      <c r="FA695" s="28"/>
      <c r="FB695" s="28"/>
      <c r="FC695" s="28"/>
    </row>
    <row r="697" spans="1:6" s="213" customFormat="1" ht="15">
      <c r="A697" s="209"/>
      <c r="B697" s="210"/>
      <c r="C697" s="209"/>
      <c r="D697" s="211"/>
      <c r="E697" s="212"/>
      <c r="F697" s="212"/>
    </row>
    <row r="698" spans="2:6" s="214" customFormat="1" ht="15.75">
      <c r="B698" s="215" t="s">
        <v>297</v>
      </c>
      <c r="D698" s="216"/>
      <c r="E698" s="217"/>
      <c r="F698" s="218">
        <f>F559</f>
        <v>0</v>
      </c>
    </row>
    <row r="699" spans="2:6" s="214" customFormat="1" ht="15.75">
      <c r="B699" s="215" t="s">
        <v>298</v>
      </c>
      <c r="D699" s="216"/>
      <c r="E699" s="217"/>
      <c r="F699" s="218">
        <f>H693</f>
        <v>0</v>
      </c>
    </row>
    <row r="700" spans="2:6" s="214" customFormat="1" ht="16.5" thickBot="1">
      <c r="B700" s="215"/>
      <c r="D700" s="216"/>
      <c r="E700" s="217"/>
      <c r="F700" s="218"/>
    </row>
    <row r="701" spans="2:159" s="11" customFormat="1" ht="15.75">
      <c r="B701" s="10"/>
      <c r="D701" s="12"/>
      <c r="E701" s="43"/>
      <c r="F701" s="35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  <c r="BU701" s="28"/>
      <c r="BV701" s="28"/>
      <c r="BW701" s="28"/>
      <c r="BX701" s="28"/>
      <c r="BY701" s="28"/>
      <c r="BZ701" s="28"/>
      <c r="CA701" s="28"/>
      <c r="CB701" s="28"/>
      <c r="CC701" s="28"/>
      <c r="CD701" s="28"/>
      <c r="CE701" s="28"/>
      <c r="CF701" s="28"/>
      <c r="CG701" s="28"/>
      <c r="CH701" s="28"/>
      <c r="CI701" s="28"/>
      <c r="CJ701" s="28"/>
      <c r="CK701" s="28"/>
      <c r="CL701" s="28"/>
      <c r="CM701" s="28"/>
      <c r="CN701" s="28"/>
      <c r="CO701" s="28"/>
      <c r="CP701" s="28"/>
      <c r="CQ701" s="28"/>
      <c r="CR701" s="28"/>
      <c r="CS701" s="28"/>
      <c r="CT701" s="28"/>
      <c r="CU701" s="28"/>
      <c r="CV701" s="28"/>
      <c r="CW701" s="28"/>
      <c r="CX701" s="28"/>
      <c r="CY701" s="28"/>
      <c r="CZ701" s="28"/>
      <c r="DA701" s="28"/>
      <c r="DB701" s="28"/>
      <c r="DC701" s="28"/>
      <c r="DD701" s="28"/>
      <c r="DE701" s="28"/>
      <c r="DF701" s="28"/>
      <c r="DG701" s="28"/>
      <c r="DH701" s="28"/>
      <c r="DI701" s="28"/>
      <c r="DJ701" s="28"/>
      <c r="DK701" s="28"/>
      <c r="DL701" s="28"/>
      <c r="DM701" s="28"/>
      <c r="DN701" s="28"/>
      <c r="DO701" s="28"/>
      <c r="DP701" s="28"/>
      <c r="DQ701" s="28"/>
      <c r="DR701" s="28"/>
      <c r="DS701" s="28"/>
      <c r="DT701" s="28"/>
      <c r="DU701" s="28"/>
      <c r="DV701" s="28"/>
      <c r="DW701" s="28"/>
      <c r="DX701" s="28"/>
      <c r="DY701" s="28"/>
      <c r="DZ701" s="28"/>
      <c r="EA701" s="28"/>
      <c r="EB701" s="28"/>
      <c r="EC701" s="28"/>
      <c r="ED701" s="28"/>
      <c r="EE701" s="28"/>
      <c r="EF701" s="28"/>
      <c r="EG701" s="28"/>
      <c r="EH701" s="28"/>
      <c r="EI701" s="28"/>
      <c r="EJ701" s="28"/>
      <c r="EK701" s="28"/>
      <c r="EL701" s="28"/>
      <c r="EM701" s="28"/>
      <c r="EN701" s="28"/>
      <c r="EO701" s="28"/>
      <c r="EP701" s="28"/>
      <c r="EQ701" s="28"/>
      <c r="ER701" s="28"/>
      <c r="ES701" s="28"/>
      <c r="ET701" s="28"/>
      <c r="EU701" s="28"/>
      <c r="EV701" s="28"/>
      <c r="EW701" s="28"/>
      <c r="EX701" s="28"/>
      <c r="EY701" s="28"/>
      <c r="EZ701" s="28"/>
      <c r="FA701" s="28"/>
      <c r="FB701" s="28"/>
      <c r="FC701" s="28"/>
    </row>
    <row r="702" spans="2:6" s="235" customFormat="1" ht="15.75">
      <c r="B702" s="236" t="s">
        <v>299</v>
      </c>
      <c r="D702" s="237"/>
      <c r="E702" s="238"/>
      <c r="F702" s="239">
        <f>SUM(F697:F700)</f>
        <v>0</v>
      </c>
    </row>
    <row r="703" spans="2:159" s="11" customFormat="1" ht="15.75">
      <c r="B703" s="10"/>
      <c r="D703" s="12"/>
      <c r="E703" s="43"/>
      <c r="F703" s="35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  <c r="BU703" s="28"/>
      <c r="BV703" s="28"/>
      <c r="BW703" s="28"/>
      <c r="BX703" s="28"/>
      <c r="BY703" s="28"/>
      <c r="BZ703" s="28"/>
      <c r="CA703" s="28"/>
      <c r="CB703" s="28"/>
      <c r="CC703" s="28"/>
      <c r="CD703" s="28"/>
      <c r="CE703" s="28"/>
      <c r="CF703" s="28"/>
      <c r="CG703" s="28"/>
      <c r="CH703" s="28"/>
      <c r="CI703" s="28"/>
      <c r="CJ703" s="28"/>
      <c r="CK703" s="28"/>
      <c r="CL703" s="28"/>
      <c r="CM703" s="28"/>
      <c r="CN703" s="28"/>
      <c r="CO703" s="28"/>
      <c r="CP703" s="28"/>
      <c r="CQ703" s="28"/>
      <c r="CR703" s="28"/>
      <c r="CS703" s="28"/>
      <c r="CT703" s="28"/>
      <c r="CU703" s="28"/>
      <c r="CV703" s="28"/>
      <c r="CW703" s="28"/>
      <c r="CX703" s="28"/>
      <c r="CY703" s="28"/>
      <c r="CZ703" s="28"/>
      <c r="DA703" s="28"/>
      <c r="DB703" s="28"/>
      <c r="DC703" s="28"/>
      <c r="DD703" s="28"/>
      <c r="DE703" s="28"/>
      <c r="DF703" s="28"/>
      <c r="DG703" s="28"/>
      <c r="DH703" s="28"/>
      <c r="DI703" s="28"/>
      <c r="DJ703" s="28"/>
      <c r="DK703" s="28"/>
      <c r="DL703" s="28"/>
      <c r="DM703" s="28"/>
      <c r="DN703" s="28"/>
      <c r="DO703" s="28"/>
      <c r="DP703" s="28"/>
      <c r="DQ703" s="28"/>
      <c r="DR703" s="28"/>
      <c r="DS703" s="28"/>
      <c r="DT703" s="28"/>
      <c r="DU703" s="28"/>
      <c r="DV703" s="28"/>
      <c r="DW703" s="28"/>
      <c r="DX703" s="28"/>
      <c r="DY703" s="28"/>
      <c r="DZ703" s="28"/>
      <c r="EA703" s="28"/>
      <c r="EB703" s="28"/>
      <c r="EC703" s="28"/>
      <c r="ED703" s="28"/>
      <c r="EE703" s="28"/>
      <c r="EF703" s="28"/>
      <c r="EG703" s="28"/>
      <c r="EH703" s="28"/>
      <c r="EI703" s="28"/>
      <c r="EJ703" s="28"/>
      <c r="EK703" s="28"/>
      <c r="EL703" s="28"/>
      <c r="EM703" s="28"/>
      <c r="EN703" s="28"/>
      <c r="EO703" s="28"/>
      <c r="EP703" s="28"/>
      <c r="EQ703" s="28"/>
      <c r="ER703" s="28"/>
      <c r="ES703" s="28"/>
      <c r="ET703" s="28"/>
      <c r="EU703" s="28"/>
      <c r="EV703" s="28"/>
      <c r="EW703" s="28"/>
      <c r="EX703" s="28"/>
      <c r="EY703" s="28"/>
      <c r="EZ703" s="28"/>
      <c r="FA703" s="28"/>
      <c r="FB703" s="28"/>
      <c r="FC703" s="28"/>
    </row>
    <row r="704" spans="2:159" s="11" customFormat="1" ht="15.75">
      <c r="B704" s="10" t="s">
        <v>308</v>
      </c>
      <c r="D704" s="12"/>
      <c r="E704" s="43"/>
      <c r="F704" s="35">
        <f>F702*25%</f>
        <v>0</v>
      </c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  <c r="BU704" s="28"/>
      <c r="BV704" s="28"/>
      <c r="BW704" s="28"/>
      <c r="BX704" s="28"/>
      <c r="BY704" s="28"/>
      <c r="BZ704" s="28"/>
      <c r="CA704" s="28"/>
      <c r="CB704" s="28"/>
      <c r="CC704" s="28"/>
      <c r="CD704" s="28"/>
      <c r="CE704" s="28"/>
      <c r="CF704" s="28"/>
      <c r="CG704" s="28"/>
      <c r="CH704" s="28"/>
      <c r="CI704" s="28"/>
      <c r="CJ704" s="28"/>
      <c r="CK704" s="28"/>
      <c r="CL704" s="28"/>
      <c r="CM704" s="28"/>
      <c r="CN704" s="28"/>
      <c r="CO704" s="28"/>
      <c r="CP704" s="28"/>
      <c r="CQ704" s="28"/>
      <c r="CR704" s="28"/>
      <c r="CS704" s="28"/>
      <c r="CT704" s="28"/>
      <c r="CU704" s="28"/>
      <c r="CV704" s="28"/>
      <c r="CW704" s="28"/>
      <c r="CX704" s="28"/>
      <c r="CY704" s="28"/>
      <c r="CZ704" s="28"/>
      <c r="DA704" s="28"/>
      <c r="DB704" s="28"/>
      <c r="DC704" s="28"/>
      <c r="DD704" s="28"/>
      <c r="DE704" s="28"/>
      <c r="DF704" s="28"/>
      <c r="DG704" s="28"/>
      <c r="DH704" s="28"/>
      <c r="DI704" s="28"/>
      <c r="DJ704" s="28"/>
      <c r="DK704" s="28"/>
      <c r="DL704" s="28"/>
      <c r="DM704" s="28"/>
      <c r="DN704" s="28"/>
      <c r="DO704" s="28"/>
      <c r="DP704" s="28"/>
      <c r="DQ704" s="28"/>
      <c r="DR704" s="28"/>
      <c r="DS704" s="28"/>
      <c r="DT704" s="28"/>
      <c r="DU704" s="28"/>
      <c r="DV704" s="28"/>
      <c r="DW704" s="28"/>
      <c r="DX704" s="28"/>
      <c r="DY704" s="28"/>
      <c r="DZ704" s="28"/>
      <c r="EA704" s="28"/>
      <c r="EB704" s="28"/>
      <c r="EC704" s="28"/>
      <c r="ED704" s="28"/>
      <c r="EE704" s="28"/>
      <c r="EF704" s="28"/>
      <c r="EG704" s="28"/>
      <c r="EH704" s="28"/>
      <c r="EI704" s="28"/>
      <c r="EJ704" s="28"/>
      <c r="EK704" s="28"/>
      <c r="EL704" s="28"/>
      <c r="EM704" s="28"/>
      <c r="EN704" s="28"/>
      <c r="EO704" s="28"/>
      <c r="EP704" s="28"/>
      <c r="EQ704" s="28"/>
      <c r="ER704" s="28"/>
      <c r="ES704" s="28"/>
      <c r="ET704" s="28"/>
      <c r="EU704" s="28"/>
      <c r="EV704" s="28"/>
      <c r="EW704" s="28"/>
      <c r="EX704" s="28"/>
      <c r="EY704" s="28"/>
      <c r="EZ704" s="28"/>
      <c r="FA704" s="28"/>
      <c r="FB704" s="28"/>
      <c r="FC704" s="28"/>
    </row>
    <row r="705" spans="2:159" s="11" customFormat="1" ht="15.75">
      <c r="B705" s="10"/>
      <c r="D705" s="12"/>
      <c r="E705" s="43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  <c r="BU705" s="28"/>
      <c r="BV705" s="28"/>
      <c r="BW705" s="28"/>
      <c r="BX705" s="28"/>
      <c r="BY705" s="28"/>
      <c r="BZ705" s="28"/>
      <c r="CA705" s="28"/>
      <c r="CB705" s="28"/>
      <c r="CC705" s="28"/>
      <c r="CD705" s="28"/>
      <c r="CE705" s="28"/>
      <c r="CF705" s="28"/>
      <c r="CG705" s="28"/>
      <c r="CH705" s="28"/>
      <c r="CI705" s="28"/>
      <c r="CJ705" s="28"/>
      <c r="CK705" s="28"/>
      <c r="CL705" s="28"/>
      <c r="CM705" s="28"/>
      <c r="CN705" s="28"/>
      <c r="CO705" s="28"/>
      <c r="CP705" s="28"/>
      <c r="CQ705" s="28"/>
      <c r="CR705" s="28"/>
      <c r="CS705" s="28"/>
      <c r="CT705" s="28"/>
      <c r="CU705" s="28"/>
      <c r="CV705" s="28"/>
      <c r="CW705" s="28"/>
      <c r="CX705" s="28"/>
      <c r="CY705" s="28"/>
      <c r="CZ705" s="28"/>
      <c r="DA705" s="28"/>
      <c r="DB705" s="28"/>
      <c r="DC705" s="28"/>
      <c r="DD705" s="28"/>
      <c r="DE705" s="28"/>
      <c r="DF705" s="28"/>
      <c r="DG705" s="28"/>
      <c r="DH705" s="28"/>
      <c r="DI705" s="28"/>
      <c r="DJ705" s="28"/>
      <c r="DK705" s="28"/>
      <c r="DL705" s="28"/>
      <c r="DM705" s="28"/>
      <c r="DN705" s="28"/>
      <c r="DO705" s="28"/>
      <c r="DP705" s="28"/>
      <c r="DQ705" s="28"/>
      <c r="DR705" s="28"/>
      <c r="DS705" s="28"/>
      <c r="DT705" s="28"/>
      <c r="DU705" s="28"/>
      <c r="DV705" s="28"/>
      <c r="DW705" s="28"/>
      <c r="DX705" s="28"/>
      <c r="DY705" s="28"/>
      <c r="DZ705" s="28"/>
      <c r="EA705" s="28"/>
      <c r="EB705" s="28"/>
      <c r="EC705" s="28"/>
      <c r="ED705" s="28"/>
      <c r="EE705" s="28"/>
      <c r="EF705" s="28"/>
      <c r="EG705" s="28"/>
      <c r="EH705" s="28"/>
      <c r="EI705" s="28"/>
      <c r="EJ705" s="28"/>
      <c r="EK705" s="28"/>
      <c r="EL705" s="28"/>
      <c r="EM705" s="28"/>
      <c r="EN705" s="28"/>
      <c r="EO705" s="28"/>
      <c r="EP705" s="28"/>
      <c r="EQ705" s="28"/>
      <c r="ER705" s="28"/>
      <c r="ES705" s="28"/>
      <c r="ET705" s="28"/>
      <c r="EU705" s="28"/>
      <c r="EV705" s="28"/>
      <c r="EW705" s="28"/>
      <c r="EX705" s="28"/>
      <c r="EY705" s="28"/>
      <c r="EZ705" s="28"/>
      <c r="FA705" s="28"/>
      <c r="FB705" s="28"/>
      <c r="FC705" s="28"/>
    </row>
    <row r="706" spans="2:159" s="4" customFormat="1" ht="15.75">
      <c r="B706" s="7" t="s">
        <v>309</v>
      </c>
      <c r="D706" s="6"/>
      <c r="E706" s="37"/>
      <c r="F706" s="35">
        <f>F702+F704</f>
        <v>0</v>
      </c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3"/>
      <c r="CB706" s="23"/>
      <c r="CC706" s="23"/>
      <c r="CD706" s="23"/>
      <c r="CE706" s="23"/>
      <c r="CF706" s="23"/>
      <c r="CG706" s="23"/>
      <c r="CH706" s="23"/>
      <c r="CI706" s="23"/>
      <c r="CJ706" s="23"/>
      <c r="CK706" s="23"/>
      <c r="CL706" s="23"/>
      <c r="CM706" s="23"/>
      <c r="CN706" s="23"/>
      <c r="CO706" s="23"/>
      <c r="CP706" s="23"/>
      <c r="CQ706" s="23"/>
      <c r="CR706" s="23"/>
      <c r="CS706" s="23"/>
      <c r="CT706" s="23"/>
      <c r="CU706" s="23"/>
      <c r="CV706" s="23"/>
      <c r="CW706" s="23"/>
      <c r="CX706" s="23"/>
      <c r="CY706" s="23"/>
      <c r="CZ706" s="23"/>
      <c r="DA706" s="23"/>
      <c r="DB706" s="23"/>
      <c r="DC706" s="23"/>
      <c r="DD706" s="23"/>
      <c r="DE706" s="23"/>
      <c r="DF706" s="23"/>
      <c r="DG706" s="23"/>
      <c r="DH706" s="23"/>
      <c r="DI706" s="23"/>
      <c r="DJ706" s="23"/>
      <c r="DK706" s="23"/>
      <c r="DL706" s="23"/>
      <c r="DM706" s="23"/>
      <c r="DN706" s="23"/>
      <c r="DO706" s="23"/>
      <c r="DP706" s="23"/>
      <c r="DQ706" s="23"/>
      <c r="DR706" s="23"/>
      <c r="DS706" s="23"/>
      <c r="DT706" s="23"/>
      <c r="DU706" s="23"/>
      <c r="DV706" s="23"/>
      <c r="DW706" s="23"/>
      <c r="DX706" s="23"/>
      <c r="DY706" s="23"/>
      <c r="DZ706" s="23"/>
      <c r="EA706" s="23"/>
      <c r="EB706" s="23"/>
      <c r="EC706" s="23"/>
      <c r="ED706" s="23"/>
      <c r="EE706" s="23"/>
      <c r="EF706" s="23"/>
      <c r="EG706" s="23"/>
      <c r="EH706" s="23"/>
      <c r="EI706" s="23"/>
      <c r="EJ706" s="23"/>
      <c r="EK706" s="23"/>
      <c r="EL706" s="23"/>
      <c r="EM706" s="23"/>
      <c r="EN706" s="23"/>
      <c r="EO706" s="23"/>
      <c r="EP706" s="23"/>
      <c r="EQ706" s="23"/>
      <c r="ER706" s="23"/>
      <c r="ES706" s="23"/>
      <c r="ET706" s="23"/>
      <c r="EU706" s="23"/>
      <c r="EV706" s="23"/>
      <c r="EW706" s="23"/>
      <c r="EX706" s="23"/>
      <c r="EY706" s="23"/>
      <c r="EZ706" s="23"/>
      <c r="FA706" s="23"/>
      <c r="FB706" s="23"/>
      <c r="FC706" s="23"/>
    </row>
    <row r="707" spans="4:159" s="11" customFormat="1" ht="15.75">
      <c r="D707" s="12"/>
      <c r="E707" s="43"/>
      <c r="F707" s="35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  <c r="BN707" s="28"/>
      <c r="BO707" s="28"/>
      <c r="BP707" s="28"/>
      <c r="BQ707" s="28"/>
      <c r="BR707" s="28"/>
      <c r="BS707" s="28"/>
      <c r="BT707" s="28"/>
      <c r="BU707" s="28"/>
      <c r="BV707" s="28"/>
      <c r="BW707" s="28"/>
      <c r="BX707" s="28"/>
      <c r="BY707" s="28"/>
      <c r="BZ707" s="28"/>
      <c r="CA707" s="28"/>
      <c r="CB707" s="28"/>
      <c r="CC707" s="28"/>
      <c r="CD707" s="28"/>
      <c r="CE707" s="28"/>
      <c r="CF707" s="28"/>
      <c r="CG707" s="28"/>
      <c r="CH707" s="28"/>
      <c r="CI707" s="28"/>
      <c r="CJ707" s="28"/>
      <c r="CK707" s="28"/>
      <c r="CL707" s="28"/>
      <c r="CM707" s="28"/>
      <c r="CN707" s="28"/>
      <c r="CO707" s="28"/>
      <c r="CP707" s="28"/>
      <c r="CQ707" s="28"/>
      <c r="CR707" s="28"/>
      <c r="CS707" s="28"/>
      <c r="CT707" s="28"/>
      <c r="CU707" s="28"/>
      <c r="CV707" s="28"/>
      <c r="CW707" s="28"/>
      <c r="CX707" s="28"/>
      <c r="CY707" s="28"/>
      <c r="CZ707" s="28"/>
      <c r="DA707" s="28"/>
      <c r="DB707" s="28"/>
      <c r="DC707" s="28"/>
      <c r="DD707" s="28"/>
      <c r="DE707" s="28"/>
      <c r="DF707" s="28"/>
      <c r="DG707" s="28"/>
      <c r="DH707" s="28"/>
      <c r="DI707" s="28"/>
      <c r="DJ707" s="28"/>
      <c r="DK707" s="28"/>
      <c r="DL707" s="28"/>
      <c r="DM707" s="28"/>
      <c r="DN707" s="28"/>
      <c r="DO707" s="28"/>
      <c r="DP707" s="28"/>
      <c r="DQ707" s="28"/>
      <c r="DR707" s="28"/>
      <c r="DS707" s="28"/>
      <c r="DT707" s="28"/>
      <c r="DU707" s="28"/>
      <c r="DV707" s="28"/>
      <c r="DW707" s="28"/>
      <c r="DX707" s="28"/>
      <c r="DY707" s="28"/>
      <c r="DZ707" s="28"/>
      <c r="EA707" s="28"/>
      <c r="EB707" s="28"/>
      <c r="EC707" s="28"/>
      <c r="ED707" s="28"/>
      <c r="EE707" s="28"/>
      <c r="EF707" s="28"/>
      <c r="EG707" s="28"/>
      <c r="EH707" s="28"/>
      <c r="EI707" s="28"/>
      <c r="EJ707" s="28"/>
      <c r="EK707" s="28"/>
      <c r="EL707" s="28"/>
      <c r="EM707" s="28"/>
      <c r="EN707" s="28"/>
      <c r="EO707" s="28"/>
      <c r="EP707" s="28"/>
      <c r="EQ707" s="28"/>
      <c r="ER707" s="28"/>
      <c r="ES707" s="28"/>
      <c r="ET707" s="28"/>
      <c r="EU707" s="28"/>
      <c r="EV707" s="28"/>
      <c r="EW707" s="28"/>
      <c r="EX707" s="28"/>
      <c r="EY707" s="28"/>
      <c r="EZ707" s="28"/>
      <c r="FA707" s="28"/>
      <c r="FB707" s="28"/>
      <c r="FC707" s="28"/>
    </row>
    <row r="708" spans="2:159" s="11" customFormat="1" ht="15.75">
      <c r="B708" s="10" t="s">
        <v>300</v>
      </c>
      <c r="D708" s="12"/>
      <c r="E708" s="43"/>
      <c r="F708" s="35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  <c r="BN708" s="28"/>
      <c r="BO708" s="28"/>
      <c r="BP708" s="28"/>
      <c r="BQ708" s="28"/>
      <c r="BR708" s="28"/>
      <c r="BS708" s="28"/>
      <c r="BT708" s="28"/>
      <c r="BU708" s="28"/>
      <c r="BV708" s="28"/>
      <c r="BW708" s="28"/>
      <c r="BX708" s="28"/>
      <c r="BY708" s="28"/>
      <c r="BZ708" s="28"/>
      <c r="CA708" s="28"/>
      <c r="CB708" s="28"/>
      <c r="CC708" s="28"/>
      <c r="CD708" s="28"/>
      <c r="CE708" s="28"/>
      <c r="CF708" s="28"/>
      <c r="CG708" s="28"/>
      <c r="CH708" s="28"/>
      <c r="CI708" s="28"/>
      <c r="CJ708" s="28"/>
      <c r="CK708" s="28"/>
      <c r="CL708" s="28"/>
      <c r="CM708" s="28"/>
      <c r="CN708" s="28"/>
      <c r="CO708" s="28"/>
      <c r="CP708" s="28"/>
      <c r="CQ708" s="28"/>
      <c r="CR708" s="28"/>
      <c r="CS708" s="28"/>
      <c r="CT708" s="28"/>
      <c r="CU708" s="28"/>
      <c r="CV708" s="28"/>
      <c r="CW708" s="28"/>
      <c r="CX708" s="28"/>
      <c r="CY708" s="28"/>
      <c r="CZ708" s="28"/>
      <c r="DA708" s="28"/>
      <c r="DB708" s="28"/>
      <c r="DC708" s="28"/>
      <c r="DD708" s="28"/>
      <c r="DE708" s="28"/>
      <c r="DF708" s="28"/>
      <c r="DG708" s="28"/>
      <c r="DH708" s="28"/>
      <c r="DI708" s="28"/>
      <c r="DJ708" s="28"/>
      <c r="DK708" s="28"/>
      <c r="DL708" s="28"/>
      <c r="DM708" s="28"/>
      <c r="DN708" s="28"/>
      <c r="DO708" s="28"/>
      <c r="DP708" s="28"/>
      <c r="DQ708" s="28"/>
      <c r="DR708" s="28"/>
      <c r="DS708" s="28"/>
      <c r="DT708" s="28"/>
      <c r="DU708" s="28"/>
      <c r="DV708" s="28"/>
      <c r="DW708" s="28"/>
      <c r="DX708" s="28"/>
      <c r="DY708" s="28"/>
      <c r="DZ708" s="28"/>
      <c r="EA708" s="28"/>
      <c r="EB708" s="28"/>
      <c r="EC708" s="28"/>
      <c r="ED708" s="28"/>
      <c r="EE708" s="28"/>
      <c r="EF708" s="28"/>
      <c r="EG708" s="28"/>
      <c r="EH708" s="28"/>
      <c r="EI708" s="28"/>
      <c r="EJ708" s="28"/>
      <c r="EK708" s="28"/>
      <c r="EL708" s="28"/>
      <c r="EM708" s="28"/>
      <c r="EN708" s="28"/>
      <c r="EO708" s="28"/>
      <c r="EP708" s="28"/>
      <c r="EQ708" s="28"/>
      <c r="ER708" s="28"/>
      <c r="ES708" s="28"/>
      <c r="ET708" s="28"/>
      <c r="EU708" s="28"/>
      <c r="EV708" s="28"/>
      <c r="EW708" s="28"/>
      <c r="EX708" s="28"/>
      <c r="EY708" s="28"/>
      <c r="EZ708" s="28"/>
      <c r="FA708" s="28"/>
      <c r="FB708" s="28"/>
      <c r="FC708" s="28"/>
    </row>
    <row r="709" spans="2:159" s="11" customFormat="1" ht="15.75">
      <c r="B709" s="10"/>
      <c r="D709" s="12"/>
      <c r="E709" s="43"/>
      <c r="F709" s="35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  <c r="BT709" s="28"/>
      <c r="BU709" s="28"/>
      <c r="BV709" s="28"/>
      <c r="BW709" s="28"/>
      <c r="BX709" s="28"/>
      <c r="BY709" s="28"/>
      <c r="BZ709" s="28"/>
      <c r="CA709" s="28"/>
      <c r="CB709" s="28"/>
      <c r="CC709" s="28"/>
      <c r="CD709" s="28"/>
      <c r="CE709" s="28"/>
      <c r="CF709" s="28"/>
      <c r="CG709" s="28"/>
      <c r="CH709" s="28"/>
      <c r="CI709" s="28"/>
      <c r="CJ709" s="28"/>
      <c r="CK709" s="28"/>
      <c r="CL709" s="28"/>
      <c r="CM709" s="28"/>
      <c r="CN709" s="28"/>
      <c r="CO709" s="28"/>
      <c r="CP709" s="28"/>
      <c r="CQ709" s="28"/>
      <c r="CR709" s="28"/>
      <c r="CS709" s="28"/>
      <c r="CT709" s="28"/>
      <c r="CU709" s="28"/>
      <c r="CV709" s="28"/>
      <c r="CW709" s="28"/>
      <c r="CX709" s="28"/>
      <c r="CY709" s="28"/>
      <c r="CZ709" s="28"/>
      <c r="DA709" s="28"/>
      <c r="DB709" s="28"/>
      <c r="DC709" s="28"/>
      <c r="DD709" s="28"/>
      <c r="DE709" s="28"/>
      <c r="DF709" s="28"/>
      <c r="DG709" s="28"/>
      <c r="DH709" s="28"/>
      <c r="DI709" s="28"/>
      <c r="DJ709" s="28"/>
      <c r="DK709" s="28"/>
      <c r="DL709" s="28"/>
      <c r="DM709" s="28"/>
      <c r="DN709" s="28"/>
      <c r="DO709" s="28"/>
      <c r="DP709" s="28"/>
      <c r="DQ709" s="28"/>
      <c r="DR709" s="28"/>
      <c r="DS709" s="28"/>
      <c r="DT709" s="28"/>
      <c r="DU709" s="28"/>
      <c r="DV709" s="28"/>
      <c r="DW709" s="28"/>
      <c r="DX709" s="28"/>
      <c r="DY709" s="28"/>
      <c r="DZ709" s="28"/>
      <c r="EA709" s="28"/>
      <c r="EB709" s="28"/>
      <c r="EC709" s="28"/>
      <c r="ED709" s="28"/>
      <c r="EE709" s="28"/>
      <c r="EF709" s="28"/>
      <c r="EG709" s="28"/>
      <c r="EH709" s="28"/>
      <c r="EI709" s="28"/>
      <c r="EJ709" s="28"/>
      <c r="EK709" s="28"/>
      <c r="EL709" s="28"/>
      <c r="EM709" s="28"/>
      <c r="EN709" s="28"/>
      <c r="EO709" s="28"/>
      <c r="EP709" s="28"/>
      <c r="EQ709" s="28"/>
      <c r="ER709" s="28"/>
      <c r="ES709" s="28"/>
      <c r="ET709" s="28"/>
      <c r="EU709" s="28"/>
      <c r="EV709" s="28"/>
      <c r="EW709" s="28"/>
      <c r="EX709" s="28"/>
      <c r="EY709" s="28"/>
      <c r="EZ709" s="28"/>
      <c r="FA709" s="28"/>
      <c r="FB709" s="28"/>
      <c r="FC709" s="28"/>
    </row>
    <row r="710" spans="2:159" s="11" customFormat="1" ht="15.75">
      <c r="B710" s="10"/>
      <c r="D710" s="12"/>
      <c r="E710" s="43"/>
      <c r="F710" s="35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  <c r="BT710" s="28"/>
      <c r="BU710" s="28"/>
      <c r="BV710" s="28"/>
      <c r="BW710" s="28"/>
      <c r="BX710" s="28"/>
      <c r="BY710" s="28"/>
      <c r="BZ710" s="28"/>
      <c r="CA710" s="28"/>
      <c r="CB710" s="28"/>
      <c r="CC710" s="28"/>
      <c r="CD710" s="28"/>
      <c r="CE710" s="28"/>
      <c r="CF710" s="28"/>
      <c r="CG710" s="28"/>
      <c r="CH710" s="28"/>
      <c r="CI710" s="28"/>
      <c r="CJ710" s="28"/>
      <c r="CK710" s="28"/>
      <c r="CL710" s="28"/>
      <c r="CM710" s="28"/>
      <c r="CN710" s="28"/>
      <c r="CO710" s="28"/>
      <c r="CP710" s="28"/>
      <c r="CQ710" s="28"/>
      <c r="CR710" s="28"/>
      <c r="CS710" s="28"/>
      <c r="CT710" s="28"/>
      <c r="CU710" s="28"/>
      <c r="CV710" s="28"/>
      <c r="CW710" s="28"/>
      <c r="CX710" s="28"/>
      <c r="CY710" s="28"/>
      <c r="CZ710" s="28"/>
      <c r="DA710" s="28"/>
      <c r="DB710" s="28"/>
      <c r="DC710" s="28"/>
      <c r="DD710" s="28"/>
      <c r="DE710" s="28"/>
      <c r="DF710" s="28"/>
      <c r="DG710" s="28"/>
      <c r="DH710" s="28"/>
      <c r="DI710" s="28"/>
      <c r="DJ710" s="28"/>
      <c r="DK710" s="28"/>
      <c r="DL710" s="28"/>
      <c r="DM710" s="28"/>
      <c r="DN710" s="28"/>
      <c r="DO710" s="28"/>
      <c r="DP710" s="28"/>
      <c r="DQ710" s="28"/>
      <c r="DR710" s="28"/>
      <c r="DS710" s="28"/>
      <c r="DT710" s="28"/>
      <c r="DU710" s="28"/>
      <c r="DV710" s="28"/>
      <c r="DW710" s="28"/>
      <c r="DX710" s="28"/>
      <c r="DY710" s="28"/>
      <c r="DZ710" s="28"/>
      <c r="EA710" s="28"/>
      <c r="EB710" s="28"/>
      <c r="EC710" s="28"/>
      <c r="ED710" s="28"/>
      <c r="EE710" s="28"/>
      <c r="EF710" s="28"/>
      <c r="EG710" s="28"/>
      <c r="EH710" s="28"/>
      <c r="EI710" s="28"/>
      <c r="EJ710" s="28"/>
      <c r="EK710" s="28"/>
      <c r="EL710" s="28"/>
      <c r="EM710" s="28"/>
      <c r="EN710" s="28"/>
      <c r="EO710" s="28"/>
      <c r="EP710" s="28"/>
      <c r="EQ710" s="28"/>
      <c r="ER710" s="28"/>
      <c r="ES710" s="28"/>
      <c r="ET710" s="28"/>
      <c r="EU710" s="28"/>
      <c r="EV710" s="28"/>
      <c r="EW710" s="28"/>
      <c r="EX710" s="28"/>
      <c r="EY710" s="28"/>
      <c r="EZ710" s="28"/>
      <c r="FA710" s="28"/>
      <c r="FB710" s="28"/>
      <c r="FC710" s="28"/>
    </row>
    <row r="711" spans="2:159" s="11" customFormat="1" ht="15.75">
      <c r="B711" s="10"/>
      <c r="D711" s="12"/>
      <c r="E711" s="43"/>
      <c r="F711" s="35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  <c r="BT711" s="28"/>
      <c r="BU711" s="28"/>
      <c r="BV711" s="28"/>
      <c r="BW711" s="28"/>
      <c r="BX711" s="28"/>
      <c r="BY711" s="28"/>
      <c r="BZ711" s="28"/>
      <c r="CA711" s="28"/>
      <c r="CB711" s="28"/>
      <c r="CC711" s="28"/>
      <c r="CD711" s="28"/>
      <c r="CE711" s="28"/>
      <c r="CF711" s="28"/>
      <c r="CG711" s="28"/>
      <c r="CH711" s="28"/>
      <c r="CI711" s="28"/>
      <c r="CJ711" s="28"/>
      <c r="CK711" s="28"/>
      <c r="CL711" s="28"/>
      <c r="CM711" s="28"/>
      <c r="CN711" s="28"/>
      <c r="CO711" s="28"/>
      <c r="CP711" s="28"/>
      <c r="CQ711" s="28"/>
      <c r="CR711" s="28"/>
      <c r="CS711" s="28"/>
      <c r="CT711" s="28"/>
      <c r="CU711" s="28"/>
      <c r="CV711" s="28"/>
      <c r="CW711" s="28"/>
      <c r="CX711" s="28"/>
      <c r="CY711" s="28"/>
      <c r="CZ711" s="28"/>
      <c r="DA711" s="28"/>
      <c r="DB711" s="28"/>
      <c r="DC711" s="28"/>
      <c r="DD711" s="28"/>
      <c r="DE711" s="28"/>
      <c r="DF711" s="28"/>
      <c r="DG711" s="28"/>
      <c r="DH711" s="28"/>
      <c r="DI711" s="28"/>
      <c r="DJ711" s="28"/>
      <c r="DK711" s="28"/>
      <c r="DL711" s="28"/>
      <c r="DM711" s="28"/>
      <c r="DN711" s="28"/>
      <c r="DO711" s="28"/>
      <c r="DP711" s="28"/>
      <c r="DQ711" s="28"/>
      <c r="DR711" s="28"/>
      <c r="DS711" s="28"/>
      <c r="DT711" s="28"/>
      <c r="DU711" s="28"/>
      <c r="DV711" s="28"/>
      <c r="DW711" s="28"/>
      <c r="DX711" s="28"/>
      <c r="DY711" s="28"/>
      <c r="DZ711" s="28"/>
      <c r="EA711" s="28"/>
      <c r="EB711" s="28"/>
      <c r="EC711" s="28"/>
      <c r="ED711" s="28"/>
      <c r="EE711" s="28"/>
      <c r="EF711" s="28"/>
      <c r="EG711" s="28"/>
      <c r="EH711" s="28"/>
      <c r="EI711" s="28"/>
      <c r="EJ711" s="28"/>
      <c r="EK711" s="28"/>
      <c r="EL711" s="28"/>
      <c r="EM711" s="28"/>
      <c r="EN711" s="28"/>
      <c r="EO711" s="28"/>
      <c r="EP711" s="28"/>
      <c r="EQ711" s="28"/>
      <c r="ER711" s="28"/>
      <c r="ES711" s="28"/>
      <c r="ET711" s="28"/>
      <c r="EU711" s="28"/>
      <c r="EV711" s="28"/>
      <c r="EW711" s="28"/>
      <c r="EX711" s="28"/>
      <c r="EY711" s="28"/>
      <c r="EZ711" s="28"/>
      <c r="FA711" s="28"/>
      <c r="FB711" s="28"/>
      <c r="FC711" s="28"/>
    </row>
    <row r="712" spans="2:159" s="11" customFormat="1" ht="15.75">
      <c r="B712" s="10"/>
      <c r="D712" s="12"/>
      <c r="E712" s="43"/>
      <c r="F712" s="35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8"/>
      <c r="BU712" s="28"/>
      <c r="BV712" s="28"/>
      <c r="BW712" s="28"/>
      <c r="BX712" s="28"/>
      <c r="BY712" s="28"/>
      <c r="BZ712" s="28"/>
      <c r="CA712" s="28"/>
      <c r="CB712" s="28"/>
      <c r="CC712" s="28"/>
      <c r="CD712" s="28"/>
      <c r="CE712" s="28"/>
      <c r="CF712" s="28"/>
      <c r="CG712" s="28"/>
      <c r="CH712" s="28"/>
      <c r="CI712" s="28"/>
      <c r="CJ712" s="28"/>
      <c r="CK712" s="28"/>
      <c r="CL712" s="28"/>
      <c r="CM712" s="28"/>
      <c r="CN712" s="28"/>
      <c r="CO712" s="28"/>
      <c r="CP712" s="28"/>
      <c r="CQ712" s="28"/>
      <c r="CR712" s="28"/>
      <c r="CS712" s="28"/>
      <c r="CT712" s="28"/>
      <c r="CU712" s="28"/>
      <c r="CV712" s="28"/>
      <c r="CW712" s="28"/>
      <c r="CX712" s="28"/>
      <c r="CY712" s="28"/>
      <c r="CZ712" s="28"/>
      <c r="DA712" s="28"/>
      <c r="DB712" s="28"/>
      <c r="DC712" s="28"/>
      <c r="DD712" s="28"/>
      <c r="DE712" s="28"/>
      <c r="DF712" s="28"/>
      <c r="DG712" s="28"/>
      <c r="DH712" s="28"/>
      <c r="DI712" s="28"/>
      <c r="DJ712" s="28"/>
      <c r="DK712" s="28"/>
      <c r="DL712" s="28"/>
      <c r="DM712" s="28"/>
      <c r="DN712" s="28"/>
      <c r="DO712" s="28"/>
      <c r="DP712" s="28"/>
      <c r="DQ712" s="28"/>
      <c r="DR712" s="28"/>
      <c r="DS712" s="28"/>
      <c r="DT712" s="28"/>
      <c r="DU712" s="28"/>
      <c r="DV712" s="28"/>
      <c r="DW712" s="28"/>
      <c r="DX712" s="28"/>
      <c r="DY712" s="28"/>
      <c r="DZ712" s="28"/>
      <c r="EA712" s="28"/>
      <c r="EB712" s="28"/>
      <c r="EC712" s="28"/>
      <c r="ED712" s="28"/>
      <c r="EE712" s="28"/>
      <c r="EF712" s="28"/>
      <c r="EG712" s="28"/>
      <c r="EH712" s="28"/>
      <c r="EI712" s="28"/>
      <c r="EJ712" s="28"/>
      <c r="EK712" s="28"/>
      <c r="EL712" s="28"/>
      <c r="EM712" s="28"/>
      <c r="EN712" s="28"/>
      <c r="EO712" s="28"/>
      <c r="EP712" s="28"/>
      <c r="EQ712" s="28"/>
      <c r="ER712" s="28"/>
      <c r="ES712" s="28"/>
      <c r="ET712" s="28"/>
      <c r="EU712" s="28"/>
      <c r="EV712" s="28"/>
      <c r="EW712" s="28"/>
      <c r="EX712" s="28"/>
      <c r="EY712" s="28"/>
      <c r="EZ712" s="28"/>
      <c r="FA712" s="28"/>
      <c r="FB712" s="28"/>
      <c r="FC712" s="28"/>
    </row>
    <row r="713" spans="2:159" s="11" customFormat="1" ht="15.75">
      <c r="B713" s="10"/>
      <c r="D713" s="12"/>
      <c r="E713" s="43"/>
      <c r="F713" s="35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  <c r="BT713" s="28"/>
      <c r="BU713" s="28"/>
      <c r="BV713" s="28"/>
      <c r="BW713" s="28"/>
      <c r="BX713" s="28"/>
      <c r="BY713" s="28"/>
      <c r="BZ713" s="28"/>
      <c r="CA713" s="28"/>
      <c r="CB713" s="28"/>
      <c r="CC713" s="28"/>
      <c r="CD713" s="28"/>
      <c r="CE713" s="28"/>
      <c r="CF713" s="28"/>
      <c r="CG713" s="28"/>
      <c r="CH713" s="28"/>
      <c r="CI713" s="28"/>
      <c r="CJ713" s="28"/>
      <c r="CK713" s="28"/>
      <c r="CL713" s="28"/>
      <c r="CM713" s="28"/>
      <c r="CN713" s="28"/>
      <c r="CO713" s="28"/>
      <c r="CP713" s="28"/>
      <c r="CQ713" s="28"/>
      <c r="CR713" s="28"/>
      <c r="CS713" s="28"/>
      <c r="CT713" s="28"/>
      <c r="CU713" s="28"/>
      <c r="CV713" s="28"/>
      <c r="CW713" s="28"/>
      <c r="CX713" s="28"/>
      <c r="CY713" s="28"/>
      <c r="CZ713" s="28"/>
      <c r="DA713" s="28"/>
      <c r="DB713" s="28"/>
      <c r="DC713" s="28"/>
      <c r="DD713" s="28"/>
      <c r="DE713" s="28"/>
      <c r="DF713" s="28"/>
      <c r="DG713" s="28"/>
      <c r="DH713" s="28"/>
      <c r="DI713" s="28"/>
      <c r="DJ713" s="28"/>
      <c r="DK713" s="28"/>
      <c r="DL713" s="28"/>
      <c r="DM713" s="28"/>
      <c r="DN713" s="28"/>
      <c r="DO713" s="28"/>
      <c r="DP713" s="28"/>
      <c r="DQ713" s="28"/>
      <c r="DR713" s="28"/>
      <c r="DS713" s="28"/>
      <c r="DT713" s="28"/>
      <c r="DU713" s="28"/>
      <c r="DV713" s="28"/>
      <c r="DW713" s="28"/>
      <c r="DX713" s="28"/>
      <c r="DY713" s="28"/>
      <c r="DZ713" s="28"/>
      <c r="EA713" s="28"/>
      <c r="EB713" s="28"/>
      <c r="EC713" s="28"/>
      <c r="ED713" s="28"/>
      <c r="EE713" s="28"/>
      <c r="EF713" s="28"/>
      <c r="EG713" s="28"/>
      <c r="EH713" s="28"/>
      <c r="EI713" s="28"/>
      <c r="EJ713" s="28"/>
      <c r="EK713" s="28"/>
      <c r="EL713" s="28"/>
      <c r="EM713" s="28"/>
      <c r="EN713" s="28"/>
      <c r="EO713" s="28"/>
      <c r="EP713" s="28"/>
      <c r="EQ713" s="28"/>
      <c r="ER713" s="28"/>
      <c r="ES713" s="28"/>
      <c r="ET713" s="28"/>
      <c r="EU713" s="28"/>
      <c r="EV713" s="28"/>
      <c r="EW713" s="28"/>
      <c r="EX713" s="28"/>
      <c r="EY713" s="28"/>
      <c r="EZ713" s="28"/>
      <c r="FA713" s="28"/>
      <c r="FB713" s="28"/>
      <c r="FC713" s="28"/>
    </row>
    <row r="714" spans="2:159" s="11" customFormat="1" ht="15.75">
      <c r="B714" s="10"/>
      <c r="D714" s="12"/>
      <c r="E714" s="43"/>
      <c r="F714" s="35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  <c r="BT714" s="28"/>
      <c r="BU714" s="28"/>
      <c r="BV714" s="28"/>
      <c r="BW714" s="28"/>
      <c r="BX714" s="28"/>
      <c r="BY714" s="28"/>
      <c r="BZ714" s="28"/>
      <c r="CA714" s="28"/>
      <c r="CB714" s="28"/>
      <c r="CC714" s="28"/>
      <c r="CD714" s="28"/>
      <c r="CE714" s="28"/>
      <c r="CF714" s="28"/>
      <c r="CG714" s="28"/>
      <c r="CH714" s="28"/>
      <c r="CI714" s="28"/>
      <c r="CJ714" s="28"/>
      <c r="CK714" s="28"/>
      <c r="CL714" s="28"/>
      <c r="CM714" s="28"/>
      <c r="CN714" s="28"/>
      <c r="CO714" s="28"/>
      <c r="CP714" s="28"/>
      <c r="CQ714" s="28"/>
      <c r="CR714" s="28"/>
      <c r="CS714" s="28"/>
      <c r="CT714" s="28"/>
      <c r="CU714" s="28"/>
      <c r="CV714" s="28"/>
      <c r="CW714" s="28"/>
      <c r="CX714" s="28"/>
      <c r="CY714" s="28"/>
      <c r="CZ714" s="28"/>
      <c r="DA714" s="28"/>
      <c r="DB714" s="28"/>
      <c r="DC714" s="28"/>
      <c r="DD714" s="28"/>
      <c r="DE714" s="28"/>
      <c r="DF714" s="28"/>
      <c r="DG714" s="28"/>
      <c r="DH714" s="28"/>
      <c r="DI714" s="28"/>
      <c r="DJ714" s="28"/>
      <c r="DK714" s="28"/>
      <c r="DL714" s="28"/>
      <c r="DM714" s="28"/>
      <c r="DN714" s="28"/>
      <c r="DO714" s="28"/>
      <c r="DP714" s="28"/>
      <c r="DQ714" s="28"/>
      <c r="DR714" s="28"/>
      <c r="DS714" s="28"/>
      <c r="DT714" s="28"/>
      <c r="DU714" s="28"/>
      <c r="DV714" s="28"/>
      <c r="DW714" s="28"/>
      <c r="DX714" s="28"/>
      <c r="DY714" s="28"/>
      <c r="DZ714" s="28"/>
      <c r="EA714" s="28"/>
      <c r="EB714" s="28"/>
      <c r="EC714" s="28"/>
      <c r="ED714" s="28"/>
      <c r="EE714" s="28"/>
      <c r="EF714" s="28"/>
      <c r="EG714" s="28"/>
      <c r="EH714" s="28"/>
      <c r="EI714" s="28"/>
      <c r="EJ714" s="28"/>
      <c r="EK714" s="28"/>
      <c r="EL714" s="28"/>
      <c r="EM714" s="28"/>
      <c r="EN714" s="28"/>
      <c r="EO714" s="28"/>
      <c r="EP714" s="28"/>
      <c r="EQ714" s="28"/>
      <c r="ER714" s="28"/>
      <c r="ES714" s="28"/>
      <c r="ET714" s="28"/>
      <c r="EU714" s="28"/>
      <c r="EV714" s="28"/>
      <c r="EW714" s="28"/>
      <c r="EX714" s="28"/>
      <c r="EY714" s="28"/>
      <c r="EZ714" s="28"/>
      <c r="FA714" s="28"/>
      <c r="FB714" s="28"/>
      <c r="FC714" s="28"/>
    </row>
    <row r="715" spans="2:159" s="11" customFormat="1" ht="15.75">
      <c r="B715" s="10"/>
      <c r="D715" s="12"/>
      <c r="E715" s="43"/>
      <c r="F715" s="35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  <c r="BT715" s="28"/>
      <c r="BU715" s="28"/>
      <c r="BV715" s="28"/>
      <c r="BW715" s="28"/>
      <c r="BX715" s="28"/>
      <c r="BY715" s="28"/>
      <c r="BZ715" s="28"/>
      <c r="CA715" s="28"/>
      <c r="CB715" s="28"/>
      <c r="CC715" s="28"/>
      <c r="CD715" s="28"/>
      <c r="CE715" s="28"/>
      <c r="CF715" s="28"/>
      <c r="CG715" s="28"/>
      <c r="CH715" s="28"/>
      <c r="CI715" s="28"/>
      <c r="CJ715" s="28"/>
      <c r="CK715" s="28"/>
      <c r="CL715" s="28"/>
      <c r="CM715" s="28"/>
      <c r="CN715" s="28"/>
      <c r="CO715" s="28"/>
      <c r="CP715" s="28"/>
      <c r="CQ715" s="28"/>
      <c r="CR715" s="28"/>
      <c r="CS715" s="28"/>
      <c r="CT715" s="28"/>
      <c r="CU715" s="28"/>
      <c r="CV715" s="28"/>
      <c r="CW715" s="28"/>
      <c r="CX715" s="28"/>
      <c r="CY715" s="28"/>
      <c r="CZ715" s="28"/>
      <c r="DA715" s="28"/>
      <c r="DB715" s="28"/>
      <c r="DC715" s="28"/>
      <c r="DD715" s="28"/>
      <c r="DE715" s="28"/>
      <c r="DF715" s="28"/>
      <c r="DG715" s="28"/>
      <c r="DH715" s="28"/>
      <c r="DI715" s="28"/>
      <c r="DJ715" s="28"/>
      <c r="DK715" s="28"/>
      <c r="DL715" s="28"/>
      <c r="DM715" s="28"/>
      <c r="DN715" s="28"/>
      <c r="DO715" s="28"/>
      <c r="DP715" s="28"/>
      <c r="DQ715" s="28"/>
      <c r="DR715" s="28"/>
      <c r="DS715" s="28"/>
      <c r="DT715" s="28"/>
      <c r="DU715" s="28"/>
      <c r="DV715" s="28"/>
      <c r="DW715" s="28"/>
      <c r="DX715" s="28"/>
      <c r="DY715" s="28"/>
      <c r="DZ715" s="28"/>
      <c r="EA715" s="28"/>
      <c r="EB715" s="28"/>
      <c r="EC715" s="28"/>
      <c r="ED715" s="28"/>
      <c r="EE715" s="28"/>
      <c r="EF715" s="28"/>
      <c r="EG715" s="28"/>
      <c r="EH715" s="28"/>
      <c r="EI715" s="28"/>
      <c r="EJ715" s="28"/>
      <c r="EK715" s="28"/>
      <c r="EL715" s="28"/>
      <c r="EM715" s="28"/>
      <c r="EN715" s="28"/>
      <c r="EO715" s="28"/>
      <c r="EP715" s="28"/>
      <c r="EQ715" s="28"/>
      <c r="ER715" s="28"/>
      <c r="ES715" s="28"/>
      <c r="ET715" s="28"/>
      <c r="EU715" s="28"/>
      <c r="EV715" s="28"/>
      <c r="EW715" s="28"/>
      <c r="EX715" s="28"/>
      <c r="EY715" s="28"/>
      <c r="EZ715" s="28"/>
      <c r="FA715" s="28"/>
      <c r="FB715" s="28"/>
      <c r="FC715" s="28"/>
    </row>
    <row r="716" spans="2:159" s="11" customFormat="1" ht="15.75">
      <c r="B716" s="10"/>
      <c r="D716" s="12"/>
      <c r="E716" s="43"/>
      <c r="F716" s="35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  <c r="BN716" s="28"/>
      <c r="BO716" s="28"/>
      <c r="BP716" s="28"/>
      <c r="BQ716" s="28"/>
      <c r="BR716" s="28"/>
      <c r="BS716" s="28"/>
      <c r="BT716" s="28"/>
      <c r="BU716" s="28"/>
      <c r="BV716" s="28"/>
      <c r="BW716" s="28"/>
      <c r="BX716" s="28"/>
      <c r="BY716" s="28"/>
      <c r="BZ716" s="28"/>
      <c r="CA716" s="28"/>
      <c r="CB716" s="28"/>
      <c r="CC716" s="28"/>
      <c r="CD716" s="28"/>
      <c r="CE716" s="28"/>
      <c r="CF716" s="28"/>
      <c r="CG716" s="28"/>
      <c r="CH716" s="28"/>
      <c r="CI716" s="28"/>
      <c r="CJ716" s="28"/>
      <c r="CK716" s="28"/>
      <c r="CL716" s="28"/>
      <c r="CM716" s="28"/>
      <c r="CN716" s="28"/>
      <c r="CO716" s="28"/>
      <c r="CP716" s="28"/>
      <c r="CQ716" s="28"/>
      <c r="CR716" s="28"/>
      <c r="CS716" s="28"/>
      <c r="CT716" s="28"/>
      <c r="CU716" s="28"/>
      <c r="CV716" s="28"/>
      <c r="CW716" s="28"/>
      <c r="CX716" s="28"/>
      <c r="CY716" s="28"/>
      <c r="CZ716" s="28"/>
      <c r="DA716" s="28"/>
      <c r="DB716" s="28"/>
      <c r="DC716" s="28"/>
      <c r="DD716" s="28"/>
      <c r="DE716" s="28"/>
      <c r="DF716" s="28"/>
      <c r="DG716" s="28"/>
      <c r="DH716" s="28"/>
      <c r="DI716" s="28"/>
      <c r="DJ716" s="28"/>
      <c r="DK716" s="28"/>
      <c r="DL716" s="28"/>
      <c r="DM716" s="28"/>
      <c r="DN716" s="28"/>
      <c r="DO716" s="28"/>
      <c r="DP716" s="28"/>
      <c r="DQ716" s="28"/>
      <c r="DR716" s="28"/>
      <c r="DS716" s="28"/>
      <c r="DT716" s="28"/>
      <c r="DU716" s="28"/>
      <c r="DV716" s="28"/>
      <c r="DW716" s="28"/>
      <c r="DX716" s="28"/>
      <c r="DY716" s="28"/>
      <c r="DZ716" s="28"/>
      <c r="EA716" s="28"/>
      <c r="EB716" s="28"/>
      <c r="EC716" s="28"/>
      <c r="ED716" s="28"/>
      <c r="EE716" s="28"/>
      <c r="EF716" s="28"/>
      <c r="EG716" s="28"/>
      <c r="EH716" s="28"/>
      <c r="EI716" s="28"/>
      <c r="EJ716" s="28"/>
      <c r="EK716" s="28"/>
      <c r="EL716" s="28"/>
      <c r="EM716" s="28"/>
      <c r="EN716" s="28"/>
      <c r="EO716" s="28"/>
      <c r="EP716" s="28"/>
      <c r="EQ716" s="28"/>
      <c r="ER716" s="28"/>
      <c r="ES716" s="28"/>
      <c r="ET716" s="28"/>
      <c r="EU716" s="28"/>
      <c r="EV716" s="28"/>
      <c r="EW716" s="28"/>
      <c r="EX716" s="28"/>
      <c r="EY716" s="28"/>
      <c r="EZ716" s="28"/>
      <c r="FA716" s="28"/>
      <c r="FB716" s="28"/>
      <c r="FC716" s="28"/>
    </row>
    <row r="717" spans="2:159" s="11" customFormat="1" ht="15.75">
      <c r="B717" s="10"/>
      <c r="D717" s="12"/>
      <c r="E717" s="43"/>
      <c r="F717" s="35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  <c r="BN717" s="28"/>
      <c r="BO717" s="28"/>
      <c r="BP717" s="28"/>
      <c r="BQ717" s="28"/>
      <c r="BR717" s="28"/>
      <c r="BS717" s="28"/>
      <c r="BT717" s="28"/>
      <c r="BU717" s="28"/>
      <c r="BV717" s="28"/>
      <c r="BW717" s="28"/>
      <c r="BX717" s="28"/>
      <c r="BY717" s="28"/>
      <c r="BZ717" s="28"/>
      <c r="CA717" s="28"/>
      <c r="CB717" s="28"/>
      <c r="CC717" s="28"/>
      <c r="CD717" s="28"/>
      <c r="CE717" s="28"/>
      <c r="CF717" s="28"/>
      <c r="CG717" s="28"/>
      <c r="CH717" s="28"/>
      <c r="CI717" s="28"/>
      <c r="CJ717" s="28"/>
      <c r="CK717" s="28"/>
      <c r="CL717" s="28"/>
      <c r="CM717" s="28"/>
      <c r="CN717" s="28"/>
      <c r="CO717" s="28"/>
      <c r="CP717" s="28"/>
      <c r="CQ717" s="28"/>
      <c r="CR717" s="28"/>
      <c r="CS717" s="28"/>
      <c r="CT717" s="28"/>
      <c r="CU717" s="28"/>
      <c r="CV717" s="28"/>
      <c r="CW717" s="28"/>
      <c r="CX717" s="28"/>
      <c r="CY717" s="28"/>
      <c r="CZ717" s="28"/>
      <c r="DA717" s="28"/>
      <c r="DB717" s="28"/>
      <c r="DC717" s="28"/>
      <c r="DD717" s="28"/>
      <c r="DE717" s="28"/>
      <c r="DF717" s="28"/>
      <c r="DG717" s="28"/>
      <c r="DH717" s="28"/>
      <c r="DI717" s="28"/>
      <c r="DJ717" s="28"/>
      <c r="DK717" s="28"/>
      <c r="DL717" s="28"/>
      <c r="DM717" s="28"/>
      <c r="DN717" s="28"/>
      <c r="DO717" s="28"/>
      <c r="DP717" s="28"/>
      <c r="DQ717" s="28"/>
      <c r="DR717" s="28"/>
      <c r="DS717" s="28"/>
      <c r="DT717" s="28"/>
      <c r="DU717" s="28"/>
      <c r="DV717" s="28"/>
      <c r="DW717" s="28"/>
      <c r="DX717" s="28"/>
      <c r="DY717" s="28"/>
      <c r="DZ717" s="28"/>
      <c r="EA717" s="28"/>
      <c r="EB717" s="28"/>
      <c r="EC717" s="28"/>
      <c r="ED717" s="28"/>
      <c r="EE717" s="28"/>
      <c r="EF717" s="28"/>
      <c r="EG717" s="28"/>
      <c r="EH717" s="28"/>
      <c r="EI717" s="28"/>
      <c r="EJ717" s="28"/>
      <c r="EK717" s="28"/>
      <c r="EL717" s="28"/>
      <c r="EM717" s="28"/>
      <c r="EN717" s="28"/>
      <c r="EO717" s="28"/>
      <c r="EP717" s="28"/>
      <c r="EQ717" s="28"/>
      <c r="ER717" s="28"/>
      <c r="ES717" s="28"/>
      <c r="ET717" s="28"/>
      <c r="EU717" s="28"/>
      <c r="EV717" s="28"/>
      <c r="EW717" s="28"/>
      <c r="EX717" s="28"/>
      <c r="EY717" s="28"/>
      <c r="EZ717" s="28"/>
      <c r="FA717" s="28"/>
      <c r="FB717" s="28"/>
      <c r="FC717" s="28"/>
    </row>
    <row r="718" spans="2:159" s="11" customFormat="1" ht="15.75">
      <c r="B718" s="10"/>
      <c r="D718" s="12"/>
      <c r="E718" s="43"/>
      <c r="F718" s="35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  <c r="BN718" s="28"/>
      <c r="BO718" s="28"/>
      <c r="BP718" s="28"/>
      <c r="BQ718" s="28"/>
      <c r="BR718" s="28"/>
      <c r="BS718" s="28"/>
      <c r="BT718" s="28"/>
      <c r="BU718" s="28"/>
      <c r="BV718" s="28"/>
      <c r="BW718" s="28"/>
      <c r="BX718" s="28"/>
      <c r="BY718" s="28"/>
      <c r="BZ718" s="28"/>
      <c r="CA718" s="28"/>
      <c r="CB718" s="28"/>
      <c r="CC718" s="28"/>
      <c r="CD718" s="28"/>
      <c r="CE718" s="28"/>
      <c r="CF718" s="28"/>
      <c r="CG718" s="28"/>
      <c r="CH718" s="28"/>
      <c r="CI718" s="28"/>
      <c r="CJ718" s="28"/>
      <c r="CK718" s="28"/>
      <c r="CL718" s="28"/>
      <c r="CM718" s="28"/>
      <c r="CN718" s="28"/>
      <c r="CO718" s="28"/>
      <c r="CP718" s="28"/>
      <c r="CQ718" s="28"/>
      <c r="CR718" s="28"/>
      <c r="CS718" s="28"/>
      <c r="CT718" s="28"/>
      <c r="CU718" s="28"/>
      <c r="CV718" s="28"/>
      <c r="CW718" s="28"/>
      <c r="CX718" s="28"/>
      <c r="CY718" s="28"/>
      <c r="CZ718" s="28"/>
      <c r="DA718" s="28"/>
      <c r="DB718" s="28"/>
      <c r="DC718" s="28"/>
      <c r="DD718" s="28"/>
      <c r="DE718" s="28"/>
      <c r="DF718" s="28"/>
      <c r="DG718" s="28"/>
      <c r="DH718" s="28"/>
      <c r="DI718" s="28"/>
      <c r="DJ718" s="28"/>
      <c r="DK718" s="28"/>
      <c r="DL718" s="28"/>
      <c r="DM718" s="28"/>
      <c r="DN718" s="28"/>
      <c r="DO718" s="28"/>
      <c r="DP718" s="28"/>
      <c r="DQ718" s="28"/>
      <c r="DR718" s="28"/>
      <c r="DS718" s="28"/>
      <c r="DT718" s="28"/>
      <c r="DU718" s="28"/>
      <c r="DV718" s="28"/>
      <c r="DW718" s="28"/>
      <c r="DX718" s="28"/>
      <c r="DY718" s="28"/>
      <c r="DZ718" s="28"/>
      <c r="EA718" s="28"/>
      <c r="EB718" s="28"/>
      <c r="EC718" s="28"/>
      <c r="ED718" s="28"/>
      <c r="EE718" s="28"/>
      <c r="EF718" s="28"/>
      <c r="EG718" s="28"/>
      <c r="EH718" s="28"/>
      <c r="EI718" s="28"/>
      <c r="EJ718" s="28"/>
      <c r="EK718" s="28"/>
      <c r="EL718" s="28"/>
      <c r="EM718" s="28"/>
      <c r="EN718" s="28"/>
      <c r="EO718" s="28"/>
      <c r="EP718" s="28"/>
      <c r="EQ718" s="28"/>
      <c r="ER718" s="28"/>
      <c r="ES718" s="28"/>
      <c r="ET718" s="28"/>
      <c r="EU718" s="28"/>
      <c r="EV718" s="28"/>
      <c r="EW718" s="28"/>
      <c r="EX718" s="28"/>
      <c r="EY718" s="28"/>
      <c r="EZ718" s="28"/>
      <c r="FA718" s="28"/>
      <c r="FB718" s="28"/>
      <c r="FC718" s="28"/>
    </row>
    <row r="719" spans="2:159" s="11" customFormat="1" ht="15.75">
      <c r="B719" s="10"/>
      <c r="D719" s="12"/>
      <c r="E719" s="43"/>
      <c r="F719" s="35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  <c r="BU719" s="28"/>
      <c r="BV719" s="28"/>
      <c r="BW719" s="28"/>
      <c r="BX719" s="28"/>
      <c r="BY719" s="28"/>
      <c r="BZ719" s="28"/>
      <c r="CA719" s="28"/>
      <c r="CB719" s="28"/>
      <c r="CC719" s="28"/>
      <c r="CD719" s="28"/>
      <c r="CE719" s="28"/>
      <c r="CF719" s="28"/>
      <c r="CG719" s="28"/>
      <c r="CH719" s="28"/>
      <c r="CI719" s="28"/>
      <c r="CJ719" s="28"/>
      <c r="CK719" s="28"/>
      <c r="CL719" s="28"/>
      <c r="CM719" s="28"/>
      <c r="CN719" s="28"/>
      <c r="CO719" s="28"/>
      <c r="CP719" s="28"/>
      <c r="CQ719" s="28"/>
      <c r="CR719" s="28"/>
      <c r="CS719" s="28"/>
      <c r="CT719" s="28"/>
      <c r="CU719" s="28"/>
      <c r="CV719" s="28"/>
      <c r="CW719" s="28"/>
      <c r="CX719" s="28"/>
      <c r="CY719" s="28"/>
      <c r="CZ719" s="28"/>
      <c r="DA719" s="28"/>
      <c r="DB719" s="28"/>
      <c r="DC719" s="28"/>
      <c r="DD719" s="28"/>
      <c r="DE719" s="28"/>
      <c r="DF719" s="28"/>
      <c r="DG719" s="28"/>
      <c r="DH719" s="28"/>
      <c r="DI719" s="28"/>
      <c r="DJ719" s="28"/>
      <c r="DK719" s="28"/>
      <c r="DL719" s="28"/>
      <c r="DM719" s="28"/>
      <c r="DN719" s="28"/>
      <c r="DO719" s="28"/>
      <c r="DP719" s="28"/>
      <c r="DQ719" s="28"/>
      <c r="DR719" s="28"/>
      <c r="DS719" s="28"/>
      <c r="DT719" s="28"/>
      <c r="DU719" s="28"/>
      <c r="DV719" s="28"/>
      <c r="DW719" s="28"/>
      <c r="DX719" s="28"/>
      <c r="DY719" s="28"/>
      <c r="DZ719" s="28"/>
      <c r="EA719" s="28"/>
      <c r="EB719" s="28"/>
      <c r="EC719" s="28"/>
      <c r="ED719" s="28"/>
      <c r="EE719" s="28"/>
      <c r="EF719" s="28"/>
      <c r="EG719" s="28"/>
      <c r="EH719" s="28"/>
      <c r="EI719" s="28"/>
      <c r="EJ719" s="28"/>
      <c r="EK719" s="28"/>
      <c r="EL719" s="28"/>
      <c r="EM719" s="28"/>
      <c r="EN719" s="28"/>
      <c r="EO719" s="28"/>
      <c r="EP719" s="28"/>
      <c r="EQ719" s="28"/>
      <c r="ER719" s="28"/>
      <c r="ES719" s="28"/>
      <c r="ET719" s="28"/>
      <c r="EU719" s="28"/>
      <c r="EV719" s="28"/>
      <c r="EW719" s="28"/>
      <c r="EX719" s="28"/>
      <c r="EY719" s="28"/>
      <c r="EZ719" s="28"/>
      <c r="FA719" s="28"/>
      <c r="FB719" s="28"/>
      <c r="FC719" s="28"/>
    </row>
    <row r="720" spans="2:159" s="11" customFormat="1" ht="15.75">
      <c r="B720" s="10"/>
      <c r="D720" s="12"/>
      <c r="E720" s="43"/>
      <c r="F720" s="35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  <c r="BT720" s="28"/>
      <c r="BU720" s="28"/>
      <c r="BV720" s="28"/>
      <c r="BW720" s="28"/>
      <c r="BX720" s="28"/>
      <c r="BY720" s="28"/>
      <c r="BZ720" s="28"/>
      <c r="CA720" s="28"/>
      <c r="CB720" s="28"/>
      <c r="CC720" s="28"/>
      <c r="CD720" s="28"/>
      <c r="CE720" s="28"/>
      <c r="CF720" s="28"/>
      <c r="CG720" s="28"/>
      <c r="CH720" s="28"/>
      <c r="CI720" s="28"/>
      <c r="CJ720" s="28"/>
      <c r="CK720" s="28"/>
      <c r="CL720" s="28"/>
      <c r="CM720" s="28"/>
      <c r="CN720" s="28"/>
      <c r="CO720" s="28"/>
      <c r="CP720" s="28"/>
      <c r="CQ720" s="28"/>
      <c r="CR720" s="28"/>
      <c r="CS720" s="28"/>
      <c r="CT720" s="28"/>
      <c r="CU720" s="28"/>
      <c r="CV720" s="28"/>
      <c r="CW720" s="28"/>
      <c r="CX720" s="28"/>
      <c r="CY720" s="28"/>
      <c r="CZ720" s="28"/>
      <c r="DA720" s="28"/>
      <c r="DB720" s="28"/>
      <c r="DC720" s="28"/>
      <c r="DD720" s="28"/>
      <c r="DE720" s="28"/>
      <c r="DF720" s="28"/>
      <c r="DG720" s="28"/>
      <c r="DH720" s="28"/>
      <c r="DI720" s="28"/>
      <c r="DJ720" s="28"/>
      <c r="DK720" s="28"/>
      <c r="DL720" s="28"/>
      <c r="DM720" s="28"/>
      <c r="DN720" s="28"/>
      <c r="DO720" s="28"/>
      <c r="DP720" s="28"/>
      <c r="DQ720" s="28"/>
      <c r="DR720" s="28"/>
      <c r="DS720" s="28"/>
      <c r="DT720" s="28"/>
      <c r="DU720" s="28"/>
      <c r="DV720" s="28"/>
      <c r="DW720" s="28"/>
      <c r="DX720" s="28"/>
      <c r="DY720" s="28"/>
      <c r="DZ720" s="28"/>
      <c r="EA720" s="28"/>
      <c r="EB720" s="28"/>
      <c r="EC720" s="28"/>
      <c r="ED720" s="28"/>
      <c r="EE720" s="28"/>
      <c r="EF720" s="28"/>
      <c r="EG720" s="28"/>
      <c r="EH720" s="28"/>
      <c r="EI720" s="28"/>
      <c r="EJ720" s="28"/>
      <c r="EK720" s="28"/>
      <c r="EL720" s="28"/>
      <c r="EM720" s="28"/>
      <c r="EN720" s="28"/>
      <c r="EO720" s="28"/>
      <c r="EP720" s="28"/>
      <c r="EQ720" s="28"/>
      <c r="ER720" s="28"/>
      <c r="ES720" s="28"/>
      <c r="ET720" s="28"/>
      <c r="EU720" s="28"/>
      <c r="EV720" s="28"/>
      <c r="EW720" s="28"/>
      <c r="EX720" s="28"/>
      <c r="EY720" s="28"/>
      <c r="EZ720" s="28"/>
      <c r="FA720" s="28"/>
      <c r="FB720" s="28"/>
      <c r="FC720" s="28"/>
    </row>
    <row r="721" spans="2:6" s="4" customFormat="1" ht="15">
      <c r="B721" s="5"/>
      <c r="D721" s="6"/>
      <c r="E721" s="37"/>
      <c r="F721" s="37"/>
    </row>
    <row r="722" spans="2:6" s="4" customFormat="1" ht="15">
      <c r="B722" s="5"/>
      <c r="D722" s="6"/>
      <c r="E722" s="37"/>
      <c r="F722" s="37"/>
    </row>
    <row r="723" spans="2:6" s="4" customFormat="1" ht="15">
      <c r="B723" s="5"/>
      <c r="D723" s="6"/>
      <c r="E723" s="37"/>
      <c r="F723" s="37"/>
    </row>
    <row r="724" spans="2:6" s="4" customFormat="1" ht="15">
      <c r="B724" s="5"/>
      <c r="D724" s="6"/>
      <c r="E724" s="37"/>
      <c r="F724" s="37"/>
    </row>
    <row r="725" spans="2:6" s="4" customFormat="1" ht="15">
      <c r="B725" s="5"/>
      <c r="D725" s="6"/>
      <c r="E725" s="37"/>
      <c r="F725" s="37"/>
    </row>
    <row r="726" spans="2:6" s="4" customFormat="1" ht="15">
      <c r="B726" s="5"/>
      <c r="D726" s="6"/>
      <c r="E726" s="37"/>
      <c r="F726" s="37"/>
    </row>
    <row r="727" spans="2:6" s="4" customFormat="1" ht="15">
      <c r="B727" s="5"/>
      <c r="D727" s="6"/>
      <c r="E727" s="37"/>
      <c r="F727" s="37"/>
    </row>
    <row r="728" spans="2:6" s="4" customFormat="1" ht="15">
      <c r="B728" s="5"/>
      <c r="D728" s="6"/>
      <c r="E728" s="37"/>
      <c r="F728" s="37"/>
    </row>
    <row r="729" spans="2:6" s="4" customFormat="1" ht="15">
      <c r="B729" s="5"/>
      <c r="D729" s="6"/>
      <c r="E729" s="37"/>
      <c r="F729" s="37"/>
    </row>
    <row r="730" spans="1:6" ht="15">
      <c r="A730" s="4"/>
      <c r="B730" s="5"/>
      <c r="C730" s="4"/>
      <c r="D730" s="6"/>
      <c r="E730" s="37"/>
      <c r="F730" s="37"/>
    </row>
  </sheetData>
  <sheetProtection sheet="1" selectLockedCells="1"/>
  <mergeCells count="76">
    <mergeCell ref="H640:H642"/>
    <mergeCell ref="B693:D693"/>
    <mergeCell ref="B691:F691"/>
    <mergeCell ref="B692:D692"/>
    <mergeCell ref="B665:D665"/>
    <mergeCell ref="B660:D660"/>
    <mergeCell ref="H652:H654"/>
    <mergeCell ref="B689:D689"/>
    <mergeCell ref="B688:D688"/>
    <mergeCell ref="B690:F690"/>
    <mergeCell ref="A670:A672"/>
    <mergeCell ref="H670:H672"/>
    <mergeCell ref="B686:F686"/>
    <mergeCell ref="B687:D687"/>
    <mergeCell ref="G680:H681"/>
    <mergeCell ref="G670:G672"/>
    <mergeCell ref="B682:F682"/>
    <mergeCell ref="B685:F685"/>
    <mergeCell ref="B684:F684"/>
    <mergeCell ref="B683:F683"/>
    <mergeCell ref="A652:A654"/>
    <mergeCell ref="A640:A642"/>
    <mergeCell ref="G652:G654"/>
    <mergeCell ref="B658:D658"/>
    <mergeCell ref="F652:F654"/>
    <mergeCell ref="F640:F642"/>
    <mergeCell ref="G640:G642"/>
    <mergeCell ref="E652:E654"/>
    <mergeCell ref="E640:E642"/>
    <mergeCell ref="B657:D657"/>
    <mergeCell ref="F629:F631"/>
    <mergeCell ref="H629:H631"/>
    <mergeCell ref="G629:G631"/>
    <mergeCell ref="E629:E631"/>
    <mergeCell ref="G587:G589"/>
    <mergeCell ref="F613:F615"/>
    <mergeCell ref="G613:G615"/>
    <mergeCell ref="H578:H580"/>
    <mergeCell ref="H587:H589"/>
    <mergeCell ref="H613:H615"/>
    <mergeCell ref="F587:F589"/>
    <mergeCell ref="A629:A631"/>
    <mergeCell ref="B616:D616"/>
    <mergeCell ref="A587:A589"/>
    <mergeCell ref="A613:A615"/>
    <mergeCell ref="B619:D619"/>
    <mergeCell ref="B617:D617"/>
    <mergeCell ref="B634:D634"/>
    <mergeCell ref="B618:D618"/>
    <mergeCell ref="A578:A580"/>
    <mergeCell ref="E578:E580"/>
    <mergeCell ref="F578:F580"/>
    <mergeCell ref="G578:G580"/>
    <mergeCell ref="B582:D582"/>
    <mergeCell ref="B581:D581"/>
    <mergeCell ref="E587:E589"/>
    <mergeCell ref="E613:E615"/>
    <mergeCell ref="B674:D674"/>
    <mergeCell ref="B673:D673"/>
    <mergeCell ref="B681:D681"/>
    <mergeCell ref="B675:D675"/>
    <mergeCell ref="B659:D659"/>
    <mergeCell ref="B662:D662"/>
    <mergeCell ref="B680:D680"/>
    <mergeCell ref="B661:D661"/>
    <mergeCell ref="B663:D663"/>
    <mergeCell ref="E670:E672"/>
    <mergeCell ref="F670:F672"/>
    <mergeCell ref="B632:D632"/>
    <mergeCell ref="B656:D656"/>
    <mergeCell ref="B633:D633"/>
    <mergeCell ref="B644:D644"/>
    <mergeCell ref="B655:D655"/>
    <mergeCell ref="B643:D643"/>
    <mergeCell ref="B645:D645"/>
    <mergeCell ref="B635:D635"/>
  </mergeCells>
  <printOptions/>
  <pageMargins left="0.7480314960629921" right="0.5511811023622047" top="0.7874015748031497" bottom="0.5905511811023623" header="0.31496062992125984" footer="0.31496062992125984"/>
  <pageSetup horizontalDpi="300" verticalDpi="300" orientation="portrait" paperSize="9" scale="63" r:id="rId1"/>
  <rowBreaks count="1" manualBreakCount="1">
    <brk id="69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xxxxxxhh</dc:creator>
  <cp:keywords/>
  <dc:description/>
  <cp:lastModifiedBy>user</cp:lastModifiedBy>
  <cp:lastPrinted>2020-09-07T15:51:24Z</cp:lastPrinted>
  <dcterms:created xsi:type="dcterms:W3CDTF">1999-03-08T18:57:06Z</dcterms:created>
  <dcterms:modified xsi:type="dcterms:W3CDTF">2020-10-14T11:13:56Z</dcterms:modified>
  <cp:category/>
  <cp:version/>
  <cp:contentType/>
  <cp:contentStatus/>
</cp:coreProperties>
</file>