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Sheet1" sheetId="1" r:id="rId1"/>
  </sheets>
  <definedNames>
    <definedName name="_xlnm.Print_Area" localSheetId="0">'Sheet1'!$A$1:$H$591</definedName>
  </definedNames>
  <calcPr fullCalcOnLoad="1"/>
</workbook>
</file>

<file path=xl/sharedStrings.xml><?xml version="1.0" encoding="utf-8"?>
<sst xmlns="http://schemas.openxmlformats.org/spreadsheetml/2006/main" count="471" uniqueCount="326">
  <si>
    <t>Izvođač će kada smatra da je zadovoljio traženje ove stavke pozvati nadzornog organa da pregleda objekt, te će se po njegovim eventualnim primjedbama izvršiti naknadna čišćenja.</t>
  </si>
  <si>
    <t>Čišćenje objekta nakon potpunog dovršenja s odvozom otpadnog materijala na za to predviđen deponij.</t>
  </si>
  <si>
    <t>A</t>
  </si>
  <si>
    <t>3.</t>
  </si>
  <si>
    <t>UKUPNO:</t>
  </si>
  <si>
    <t>m²</t>
  </si>
  <si>
    <t>kom.</t>
  </si>
  <si>
    <t>III</t>
  </si>
  <si>
    <t>V</t>
  </si>
  <si>
    <t>VI</t>
  </si>
  <si>
    <t>OPREMA</t>
  </si>
  <si>
    <t>ZAVRŠNI RADOVI</t>
  </si>
  <si>
    <t>U čišćenje ulazi: čišćenje podova, ostakljenja, sanitarija, opločenja i sl.</t>
  </si>
  <si>
    <t>b/ gletovanje tankim slojem glet - mase</t>
  </si>
  <si>
    <t xml:space="preserve">c/ brušenje staklastim papirom </t>
  </si>
  <si>
    <t>e/ dvostruki premaz boje valjkom</t>
  </si>
  <si>
    <t>Obračun po m2.</t>
  </si>
  <si>
    <t>2.</t>
  </si>
  <si>
    <t xml:space="preserve"> </t>
  </si>
  <si>
    <t>Količine radova koje nakon dovršenja cjelokupnog posla nije moguće provjeriti neposredno izmjerom, treba po izvršenju pojedinog takovog rada preuzeti od izvođača nadzorni inženjer, uz dostavu dokaznog materijala i fotodokumentacije. Svi radovi koji bi se izveli protivno opisanom postupku neće biti uzeti u obzir prilikom obračuna od strane nadzora i naručitelja.</t>
  </si>
  <si>
    <t>Ovlašteni predstavnik izvođača radova unosit će u građ. knjigu količine izvedenih radova sa svim potrebnim skicama i izmjerama uz dogovor i kontrolu istih od strane nadzornog inženjera, te će svojim potpisima jamčiti za njihovu točnost. Samo tako utvrđeni radovi mogu se uzeti u obzir kod izrade privremenog ili konačnog obračuna radova.</t>
  </si>
  <si>
    <t xml:space="preserve">O ispitivanjima i pregledima vodi se posebna evidencija. </t>
  </si>
  <si>
    <t>Prije početka radova izvoditelj je dužan pažljivo pročitati kompletan tekst općih pripomena uz troškovnik, tekst samog troškovnika i ostale dijelove tehničke dokumentacije. Ako opis bilo kojeg stavka u troškovniku dovodi do sumnje o načinu izvedbe ili upotrebu gradiva zahtijevane kvalitete, treba prije predaje ponude zatražiti pojašnjenje od ovlaštene osobe investitora.</t>
  </si>
  <si>
    <t>Izvoditelj je dužan provesti kontrolu dostavljene mu projektno tehničke dokumentacije u smislu točnosti, tehničke ispravnosti, izvedivosti i međusobne usklađenosti. Izvoditelj radova dužan je prije početka radova prekontrolirati sve kote, te mjere iz nacrta provjeriti u naravi. Svu kontrolu vrši bez posebne naplate. Sve eventualne primjedbe ponuditelj/izvoditelj dužan je pravovremeno uz ponudu, a u svakom slučaju prije izvedbe u pisanom obliku dostaviti nadzoru i naručitelju. Naknadno pozivanje ne manjkavost projektno-tehničke dokumentacije ili opisa u troškovniku neće se uzeti u obzir, niti smatrati razlogom za produženje roka izvedbe, a niti će se priznati bilo kakva razlika u cijeni s tog naslova.</t>
  </si>
  <si>
    <t>Jedinične cijene obuhvaćaju sav rad , gradivo i organizaciju u cilju izvršenja radova u potpunosti i u skladu sa projektom i opisanim stavkama troškovnika. Nadalje, sve jedinične cijene za pojedine vrste radova sadrže i sve one posredne troškove koji nisu iskazani u troškovniku , ali su neminovni za izvršenje radova predviđenih projektom.</t>
  </si>
  <si>
    <t>Eventualne izmjene materijala i način izvedbe tijekom gradnje građevine mogu se izvršiti isključivo pisanim dogovorom izvoditelja s projektantom i investitorom. Svako samovoljno odstupanje od projekta izvoditelj preuzima na vlastiti rizik i snosi sve rezultirajuće direktne i indirektne troškove koji nastanu kao posljedica njegovih izmjena tijekom gradnje.</t>
  </si>
  <si>
    <t>Nakon dovršetka gradnje izvoditelj je dužan predati potpuno uređeno gradilište i okoliš ovlaštenom predstavniku investitora uz prisustvo glavnog projektanta.</t>
  </si>
  <si>
    <t>GRAÐEVINSKI I OBRTNIČKI RADOVI</t>
  </si>
  <si>
    <t>1.</t>
  </si>
  <si>
    <t>4.</t>
  </si>
  <si>
    <t>5.</t>
  </si>
  <si>
    <t>6.</t>
  </si>
  <si>
    <t>7.</t>
  </si>
  <si>
    <t>8.</t>
  </si>
  <si>
    <t>9.</t>
  </si>
  <si>
    <t>10.</t>
  </si>
  <si>
    <t>Stavke troškovnika obuhvaćaju konačno dovršenje radova definiranih po količini i kakvoći. Cijena pojedine stavke je konačna cijena za realizaciju pojedine troškovničke stavke, te obuhvaća i sve radnje koje u stavci nisu posebno navedene, a neophodne su za izvedbu pojedine stavke do potpune funkcionalne i pogonske gotovosti.</t>
  </si>
  <si>
    <t>Ukoliko to ne bude učinjeno u navedenom roku prije predaje ponude, smatrat će se da je sve stavke u potpunosti shvatio i prihvatio zahtjeve iz troškovnika. Ako izvoditelj smatra da pojedinim navedenim zahtjevima dolazi do štetnih posljedica po trajnost građevine , dužan je pravodobno upozoriti nadzor i naručitelja i zatražiti donošenje odluke u svezi sa time. Izvoditelj snosi potpunu odgovornost za kvalitetu, stručnost i izvedbu svojih radova u skladu sa pravilima struke, te ako u nekom segmentu projektno tehnička dokumentacija odstupa od uobičajenih tehnički ispravnih rješenja, Izvoditelj je dužan pravodobno upozoriti nadzor i naručitelja. U protivnom potpunu odgovornost ze tako izvedene radove, neovisno o ispravnosti projektnog rješenja snosi izvoditelj radova.</t>
  </si>
  <si>
    <t>a/ jednokratni premaz odgovarajućom impregnacijom</t>
  </si>
  <si>
    <t>d/ jednostruki premaz odgovarajućom impregnacijom</t>
  </si>
  <si>
    <t>OPĆE NAPOMENE</t>
  </si>
  <si>
    <t>11.</t>
  </si>
  <si>
    <t>12.</t>
  </si>
  <si>
    <t>INVESTITOR: Hrvatsko narodno kazalište u Šibeniku</t>
  </si>
  <si>
    <t>Ako tijekom gradnje dođe do promjena ili dodatnih radova, treba pravovremeno, a prije početka rada tražiti pismenu suglasnost nadzora i investitora. Također treba dostaviti detaljnu analizu cijena nove stavke, baziranu na temelju cijena i elemenata danih u osnovnoj ponudi i sve to unijeti u građevinski dnevnik uz ovjeru nadzora. Sve više radnje do kojih dođe uslijed promjene načina ili opsega izvedbe, a nisu na spomenuti način utvrđene, upisane i ovjerene prije izvedbe, neće se od naručitelja i nadzora priznati u obračunu radova.</t>
  </si>
  <si>
    <t>KAMENARSKI RADOVI</t>
  </si>
  <si>
    <t>Vanjski kraj zaobljen "C".</t>
  </si>
  <si>
    <t>Postava na pripremljene nosače učvrščene na konstrukciju šanka.</t>
  </si>
  <si>
    <t>Vanjski kraj zaobljen "C". Stranica od 25 cm se s jedne strane okomito spaja sa drugom mramornom pločom.</t>
  </si>
  <si>
    <t>Fugiranje crnom fugom obavezno, fuga 1 mm.</t>
  </si>
  <si>
    <t>Dobava i postava polirane granitne ploče na šank, dimenzije 258x30 cm, debljine 3 cm.</t>
  </si>
  <si>
    <t>Dobava i postava polirane granitne ploče na šank, dimenzije 50x25 cm, debljine 3 cm.</t>
  </si>
  <si>
    <t>Granit crni - Galaxy star.</t>
  </si>
  <si>
    <t>PARKETARSKI RADOVI</t>
  </si>
  <si>
    <t>Brušenje i lakiranje postojećeg hrastovog parketa uz sve uobičajene predradnje.</t>
  </si>
  <si>
    <t>Dobava i postava kutnih letvica od medijapana koje se postavljaju na sudaru poda i zida, te se pričvrščuju ljepilom.</t>
  </si>
  <si>
    <t>Obračun po m´</t>
  </si>
  <si>
    <t>m´</t>
  </si>
  <si>
    <t>Sve komplet do potpunog dovršenja stavke.</t>
  </si>
  <si>
    <t>Letvice su profilirane, presjeka 14/100 mm, sa gornjim zaobljenim rubom.</t>
  </si>
  <si>
    <t>Sistem se sastoji od:</t>
  </si>
  <si>
    <t>-</t>
  </si>
  <si>
    <t>valjak za namatanje od ekstrudiranog aluminija sa nišom za platno promjera 42 mm</t>
  </si>
  <si>
    <t>plastična kalota sa fiksnim ili pomičnim čeličnim klinom</t>
  </si>
  <si>
    <t>tip upravljanja lanac s metalnim kuglicama i kontrolnom jedinicom za redukciju umetnutom unutar valjka za namatanje</t>
  </si>
  <si>
    <t>Sve komplet sa svim spojnim i pričvrsnim materijalom, montaža na zid.</t>
  </si>
  <si>
    <t>Faktor otvorenosti platna: 5%</t>
  </si>
  <si>
    <t>Boja platna: bijela</t>
  </si>
  <si>
    <t>DIMENZIJA ROLOA:</t>
  </si>
  <si>
    <t>Dobava i postava unutarnjeg rolo sjenila koje se postavlja 20 cm iznad tjemena lučnih prozora.</t>
  </si>
  <si>
    <t>155 x 285 cm</t>
  </si>
  <si>
    <t>185 x 285 cm</t>
  </si>
  <si>
    <t>180 x 285 cm</t>
  </si>
  <si>
    <t>Lakirati sa međubrušenjima u tri sloja, polumat lakom.</t>
  </si>
  <si>
    <t>Boja crna, polumat.</t>
  </si>
  <si>
    <t xml:space="preserve">KOMPLET DVOJNIH TELESKOPSKIH LADICA                                                                                                                                                         2 x ladica 1/2 (unutrašnje dim. ladice 372x545x179 mm)
</t>
  </si>
  <si>
    <t>Izrada, doprema i montaža rashladnog stola sa dva box vrata i dvijema ladicama, zaštitom zida iza i desno, ventuš košem i ladicom za talog od kave desno.</t>
  </si>
  <si>
    <t>Temperaturni režim +2/+10°C, ventilirajuće hlađenje
Rashladni medij freon R 449a
Radna površina 50 mm s jednostrukom zaštitom zida od 100 mm kvadratnim prednjim rubom
Poliuretanska izolacija na kutiji  debljine 50 mm 
Poliuretanska izolacija na vratima debljine 50 mm 
Gustoća PUR-pjene 45 kg/m³
Punjeni poliuretan bez CFC spojeva ubrizgan pod visokim tlakom.
Digitalna termostatska regulacija sa mogućnošću spajanja na HACCP sustav;
Ukupna snaga: 483 W (+/- 15%), napon 230V/50Hz
Otapanje četiri puta dnevno
Isparavanje kondenzata odvija se u posudi, električnim grijačem
Automatsko zatvaranje vrata pomoću magnetne brtve 
Zaobljeno unutarnje dno radi lakšeg čišćenja i održavanja higijenskih uvjeta.
U kompletu sa jednom inox rešetkom po vratima
Unutarnje dimenzije 1510x535x670 mm
Vanjske dim.1950x700x850mm
Težina: 126kg (+/-15%)
Izrađen od INOX-a 304 prem DIN 1.4301 standardu
Temperaturni režim i nesmetan rad osiguran do max 43°C  temperature u području agregata uređaja i max 60 % vlažnosti.</t>
  </si>
  <si>
    <t>Sastoji se od :</t>
  </si>
  <si>
    <t>Gledano s lijeva na desno:</t>
  </si>
  <si>
    <t>Neutralnog prostora sa donjom i srednjom policom zatvoren krilnim vratima</t>
  </si>
  <si>
    <t>Prostora za perilicu</t>
  </si>
  <si>
    <t>Korita 340*340 mm, ispod prostor za omekšivač vode, zatvoren krilnim vratima</t>
  </si>
  <si>
    <t>Prostor za ledomat</t>
  </si>
  <si>
    <t>Radna ploča odrađena sa vodenim rubom po svoj površini, coklom u visini 100 mm u prednjoj zoni te demontažna cokla u unutrašnjosti</t>
  </si>
  <si>
    <t>Priprema za dekorativnu masku se odrađuje od sirove iverice , a priprema za konzumnu policu od aluminata sa pojačanjima</t>
  </si>
  <si>
    <t>Dim: 2560x700/760x900/1150 mm</t>
  </si>
  <si>
    <t>Mješalica duga ručka</t>
  </si>
  <si>
    <t>Maksimalni protok: 17 L/min na 4 Bar-a</t>
  </si>
  <si>
    <t>Promjer rupe (mm): Ø35</t>
  </si>
  <si>
    <t>Dobava i montaža slavine s mješalicom.</t>
  </si>
  <si>
    <t>Izrada, doprema i montaža neutralnog šanka sa pripremom za konzumnu policu i dekorativnu masku.</t>
  </si>
  <si>
    <t>Težina:1,2 kg (+/-15%)</t>
  </si>
  <si>
    <t>Visina 155 mm, dužina 215 mm (+/-15%)</t>
  </si>
  <si>
    <t>Dobava i montaža jednodijelnog sifona.</t>
  </si>
  <si>
    <t>Za sudoper s otvorom: Ø 52 mm</t>
  </si>
  <si>
    <t>Priključak za perilicu posuđa</t>
  </si>
  <si>
    <t>Rešetka od nehrđajućeg metala: Ø 70 mm</t>
  </si>
  <si>
    <t>Odvodna cijev: Ø 40 mm</t>
  </si>
  <si>
    <t>Dobava i postava profesinalne perilice čaša (400x400).</t>
  </si>
  <si>
    <t>Perilica manjih dimenzija sa vrlo velikim učinkom pranja</t>
  </si>
  <si>
    <t>u kompletu s donjom i gornjom rukom pranja</t>
  </si>
  <si>
    <t>Kompletna perilica kao i ruke pranja, filter, tank i sve cijevi
izvedene od inoxa ( AISI 304 )</t>
  </si>
  <si>
    <t>Vrata izvedena od dvostrukog lima sa izolacijom</t>
  </si>
  <si>
    <t>Ugrađeni bojler izveden od inoxa ( AISI 304L ) sa toplinskom izolacijom,  sa ugrađenom pumpom za sjajilo - sredstvo za ispiranje</t>
  </si>
  <si>
    <t>Bočne stijenke iz jednostrukog lima sa zaobljenim svim rubovima radi lakšeg čišćenja i boljih higijenskih uvjeta</t>
  </si>
  <si>
    <t>Potpuno automatski rad perilice podešava se na 
elektomehaničkoj komandnoj ploči u gornjem djelu perilice</t>
  </si>
  <si>
    <t>Sa ugrađenim mikroprekidačem na vratima za prekid rada 
prilikom otvaranja u ciklusu pranja</t>
  </si>
  <si>
    <t>ugrađeni električni dozatori za ispiranje i pranje</t>
  </si>
  <si>
    <t xml:space="preserve">TEHNIČKE KARAKTERISTIKE: </t>
  </si>
  <si>
    <t>kapacitet pranja: 1100 čaša / sat</t>
  </si>
  <si>
    <t>kapacitet tanka: 12,5 lt</t>
  </si>
  <si>
    <t>kapacitet bojlera: 4,7 lt</t>
  </si>
  <si>
    <t>potrošnja vode po ciklusu: 2,75 lt</t>
  </si>
  <si>
    <t>ulazni pritisak vode: 1,5 - 3,0 bara</t>
  </si>
  <si>
    <t>maximalna temperatura vode: 50°C</t>
  </si>
  <si>
    <t>snaga grijača u tanku: 1,4 kW</t>
  </si>
  <si>
    <t>snaga grijača u bojleru: 3,0 kW</t>
  </si>
  <si>
    <t>snaga pumpe pranja: 0,30 kW</t>
  </si>
  <si>
    <t>ukupna priključna snaga: 3,30 kW</t>
  </si>
  <si>
    <t>veličina košare: 400x400 mm</t>
  </si>
  <si>
    <t>visina otvora: 280 mm</t>
  </si>
  <si>
    <t>jedan program pranja: 150 sec</t>
  </si>
  <si>
    <t>buka prilikom pranja (na 1m): &lt;70 dbA</t>
  </si>
  <si>
    <t>težina: 45 kg</t>
  </si>
  <si>
    <t>u cijenu uključene dvije košare, uložak za tanjuriće i pribor</t>
  </si>
  <si>
    <t>dim: 460x545x690 mm</t>
  </si>
  <si>
    <r>
      <t xml:space="preserve">priključni napon: 230 V / 50 Hz - </t>
    </r>
    <r>
      <rPr>
        <b/>
        <sz val="12"/>
        <rFont val="Arial"/>
        <family val="2"/>
      </rPr>
      <t>monofazna</t>
    </r>
  </si>
  <si>
    <t>Tolerancija tehničkih karakteristika osim dimenzija +/-15%.</t>
  </si>
  <si>
    <t>VOLUMETRIJSKI, 8 - STUPANJSKI, DIGITALNI</t>
  </si>
  <si>
    <t xml:space="preserve">transformatorski priključak za upravljački komplet </t>
  </si>
  <si>
    <t>fleksibilna plastična odvodna cijev d16, duljine 2,0 m</t>
  </si>
  <si>
    <t>odvodni priključak ravni d16 - 1/2" Ž</t>
  </si>
  <si>
    <t>preljevni priključak 3/8" M - d13</t>
  </si>
  <si>
    <t>sa uključenim regulatorom tvrdoće vode</t>
  </si>
  <si>
    <t>u kompletu sa cijevima za spajanje</t>
  </si>
  <si>
    <r>
      <t>priključci</t>
    </r>
    <r>
      <rPr>
        <sz val="12"/>
        <color indexed="8"/>
        <rFont val="Arial"/>
        <family val="2"/>
      </rPr>
      <t>: ulaz i izlaz vode 3/4" M , odvod vode 1/2" M</t>
    </r>
  </si>
  <si>
    <r>
      <t>priključak električne energije</t>
    </r>
    <r>
      <rPr>
        <sz val="12"/>
        <color indexed="8"/>
        <rFont val="Arial"/>
        <family val="2"/>
      </rPr>
      <t>: 230 V, 50 Hz, 10 W</t>
    </r>
  </si>
  <si>
    <r>
      <t>U KOMPLETU FILTERA</t>
    </r>
    <r>
      <rPr>
        <sz val="12"/>
        <color indexed="8"/>
        <rFont val="Arial"/>
        <family val="2"/>
      </rPr>
      <t>:</t>
    </r>
  </si>
  <si>
    <r>
      <t>dimenzije</t>
    </r>
    <r>
      <rPr>
        <sz val="12"/>
        <color indexed="8"/>
        <rFont val="Arial"/>
        <family val="2"/>
      </rPr>
      <t>: 240 x 450 x 430h mm</t>
    </r>
  </si>
  <si>
    <t>regenerecija ionske smole se obavlja pomoću 
soli (NaCl).</t>
  </si>
  <si>
    <t xml:space="preserve">Uređaj zadovoljava sve najstrože svjetske standarde higijene </t>
  </si>
  <si>
    <t>i kvalitete:  NSF, ETL Listed Mark,
ETL Sanitation Mark, KC, UKR, S-Mark, WRAS, RCM, ICIM i UL</t>
  </si>
  <si>
    <t xml:space="preserve">Rashladni ciklus testiran sa nitrogenom i helijem u </t>
  </si>
  <si>
    <t xml:space="preserve">kontroliranoj zatvorenoj atmosferi pod tlakom radi </t>
  </si>
  <si>
    <t>zadovoljavanja sigurnosnih normi i nepropusnosti.</t>
  </si>
  <si>
    <t>HCFC i RoHS Free, odobreno od strane FDA</t>
  </si>
  <si>
    <t xml:space="preserve">Ovaj oblik kocke s izvornim timičkim oblikom, prigodan je za </t>
  </si>
  <si>
    <t>brzo hlađenje pića zbog svoje velike površine.</t>
  </si>
  <si>
    <t xml:space="preserve">Zbog sistema uranjanja ( način proizvodnje leda ), ovaj </t>
  </si>
  <si>
    <t>ledomat posebno je pogodan u slučaju tvrde vode.</t>
  </si>
  <si>
    <t>Sistem rada na lopatice.</t>
  </si>
  <si>
    <t>Kompletna izrada od inoxa kvalitete AiSi 304 SB.</t>
  </si>
  <si>
    <t>zračno hlađenje</t>
  </si>
  <si>
    <t>šuplje kocke leda</t>
  </si>
  <si>
    <t>prikladan za upotrebu sa tvrdom vodom</t>
  </si>
  <si>
    <t>uklonjiv i periv filter zraka</t>
  </si>
  <si>
    <t>nevidljiva izolirana vrata</t>
  </si>
  <si>
    <t>elektromehaničko upravljanje</t>
  </si>
  <si>
    <t>on/off prekidač</t>
  </si>
  <si>
    <t>automatski ispust vode</t>
  </si>
  <si>
    <t>rashladni medij R290</t>
  </si>
  <si>
    <t>priključni napon: 220-240V ~ 50Hz</t>
  </si>
  <si>
    <t>prosječna snaga: 300 W</t>
  </si>
  <si>
    <t>dim: 385x468x607 mm*</t>
  </si>
  <si>
    <t xml:space="preserve"> * navedene su dimenzije bez nožica</t>
  </si>
  <si>
    <t>visina nožica 5 mm</t>
  </si>
  <si>
    <t>Dobava i postava ledomata.</t>
  </si>
  <si>
    <t>Dobava i postava automatski filtera za omekšavanje vode.</t>
  </si>
  <si>
    <t>Dobava i postava barske stolice UP- HIGH ili jednakovrijedna.</t>
  </si>
  <si>
    <t>Proizvođač i dizajner Zuvier.</t>
  </si>
  <si>
    <t>Težina 5,76 kg.</t>
  </si>
  <si>
    <t>Boja crna.</t>
  </si>
  <si>
    <t>Dimenzije 35x35 cm, visina sjedišta 73 cm.</t>
  </si>
  <si>
    <t>Sjedište od drva jasena, postolje od polipropilena, nosivost 150 kg.</t>
  </si>
  <si>
    <t>Okviri sa postavljenim staklom. Fotografije nisu dio stavke.</t>
  </si>
  <si>
    <t>Boja okvira crna.</t>
  </si>
  <si>
    <t>Dim. Okvira:</t>
  </si>
  <si>
    <t>20x40 cm</t>
  </si>
  <si>
    <t>20x20 cm</t>
  </si>
  <si>
    <t>30x50 cm</t>
  </si>
  <si>
    <t>40x55 cm</t>
  </si>
  <si>
    <t>30x30 cm</t>
  </si>
  <si>
    <t>15x15 cm</t>
  </si>
  <si>
    <t>25x50 cm</t>
  </si>
  <si>
    <t>Okviri sa postavljenim staklom. Plakati nisu dio stavke.</t>
  </si>
  <si>
    <t>37x57 cm</t>
  </si>
  <si>
    <t>Dobava i postava drvenih lakiranih okvira za fotografije presjeka okvira cca 10x10 mm, a za postavu na zid cafe bara.</t>
  </si>
  <si>
    <t>Dobava i postava drvenih lakiranih okvira za plakate presjeka okvira cca 15x15 mm, a za postavu na zid cafe bara.</t>
  </si>
  <si>
    <t>Dobava i postava drvenih lakiranih okvira za fotografije presjeka okvira cca 15x15 mm, a za postavu na zid panoa.</t>
  </si>
  <si>
    <t>26x26 cm</t>
  </si>
  <si>
    <t>13x13 cm</t>
  </si>
  <si>
    <t>LIČILAČKI RADOVI</t>
  </si>
  <si>
    <t xml:space="preserve">Bojanje postojećih drvenih jednokrilnih ostakljenih vrata dimenzije 88/236  cm. </t>
  </si>
  <si>
    <t>Stavka uključuje i bojanje dovratnika, sve pokrovne letvice, sve komplet do potpunog dovršenja stavke (dovratnik š=16 cm, dubine 38 cm).</t>
  </si>
  <si>
    <t xml:space="preserve">Bojanje postojećih drvenih jednokrilnih punih vrata dimenzije 95/236  cm. </t>
  </si>
  <si>
    <t>Bojanje postojećih drvenih dvokrilnih ostakljenih vrata dimenzije 108/236  cm .</t>
  </si>
  <si>
    <t>Bojanje postojećih okruglih i pravokutnih rozeta ventilacije u mat crnu boju (boju nanositi u komori), te montaža na za to predviđenu poziciju.</t>
  </si>
  <si>
    <t>Boja bijela.</t>
  </si>
  <si>
    <t>Bojanje bojama (na bazi vodene disperzije polimernih veziva) unutarnjih zidnih površina. Boja mora biti paropropusna i otporna na mokro trljanje.</t>
  </si>
  <si>
    <t>Bojanje visokokvalitetnim bojama stropne površine (spušteni gips karton). Boja mora biti periva.</t>
  </si>
  <si>
    <t>Bojanje visokokvalitetnim bojama zidne površine. Boja mora biti periva.</t>
  </si>
  <si>
    <t>GRAFIKA</t>
  </si>
  <si>
    <t xml:space="preserve">Napomena: </t>
  </si>
  <si>
    <t>Mjere provjeriti na licu mjesta.</t>
  </si>
  <si>
    <t>Stavke uključuju digitalni tisak, laminaciju i ljepljenje grafika na zidnoj foliji, izrezivanje i ljepljenje cut folije na zid.</t>
  </si>
  <si>
    <t>Izrezivanje i montaža 3D natpisa na MDF pločama.</t>
  </si>
  <si>
    <t>Dimenzije, količine i materijal su definirane po pozicijama iz projekta interijera, a po konačnoj grafičkoj pripremi.</t>
  </si>
  <si>
    <t>VREMENSKA CRTA (pozicija 3 i 4)</t>
  </si>
  <si>
    <t>UVODNA LEGENDA (pozicija 1)</t>
  </si>
  <si>
    <t>Stavka uključuje:</t>
  </si>
  <si>
    <t>Ljepljenje izrezane folije sistemom transfer folije na ploče od obojanog MDF-a.</t>
  </si>
  <si>
    <t>FOTOGRAFIJA - SKEDLAR (pozicija 5 i 6)</t>
  </si>
  <si>
    <t>Na poziciju broj 6 folija se izreziva i lijepi na čelo svake ladice i kutije (dimenzija 17x17 cm), da bi se dobila fotografija Ive Brešana.</t>
  </si>
  <si>
    <t>CITATI (pozicija 7)</t>
  </si>
  <si>
    <t>FOTOGRAFIJA SKEDLAR + TEKST (pozicija 8)</t>
  </si>
  <si>
    <t>Ljepljenje folije na izvedeni polukružni zid od gips kartonskih ploča pripremljenih za foliju.</t>
  </si>
  <si>
    <t>KUTIJA UTISAKA (pozicija 11)</t>
  </si>
  <si>
    <t>FOTOGRAFIJA BILJAK (pozicija 14)</t>
  </si>
  <si>
    <t>PLAKATI I OKVIRI (pozicija 16)</t>
  </si>
  <si>
    <t>FOTOGRAFIJA DRAŽIĆ CELIĆ (pozicija stubište)</t>
  </si>
  <si>
    <t>Ljepljenje folije na postojeći zid.</t>
  </si>
  <si>
    <t>Polukružni zidovim moraju biti izvedeni u idealnim radijusima, da bi se izbjeglo "gužvanje" velikih površina folije sa printom i omogućilo ljepljenje.</t>
  </si>
  <si>
    <r>
      <t xml:space="preserve">ZAHVAT:         </t>
    </r>
    <r>
      <rPr>
        <b/>
        <sz val="12"/>
        <rFont val="Arial"/>
        <family val="2"/>
      </rPr>
      <t>PROJEKT INTERIJERA SPOMEN SOBE IVE BREŠANA</t>
    </r>
  </si>
  <si>
    <t>Ovim troškovnikom obuhvaćeni su svi građevinski i obrtnički radovi na adaptaciji foajea i cafe bara kazališta na bazi projekta interijera.</t>
  </si>
  <si>
    <t>Boja po ton karti DULUX 30YY 38/370.</t>
  </si>
  <si>
    <t>Boja crna, po ton karti DULUX 00NN 05/000</t>
  </si>
  <si>
    <t>A1)  EL. INSTALACIJA JAKE STRUJE</t>
  </si>
  <si>
    <t>1.PRIPREMNI  RADOVI</t>
  </si>
  <si>
    <t>Red. br.</t>
  </si>
  <si>
    <t xml:space="preserve">   jed. mjere</t>
  </si>
  <si>
    <t>količina</t>
  </si>
  <si>
    <t>jedinično bez PDV (kn)</t>
  </si>
  <si>
    <t>ukupno bez PDV (kn)</t>
  </si>
  <si>
    <t xml:space="preserve">                      OPIS</t>
  </si>
  <si>
    <t>kom</t>
  </si>
  <si>
    <t>4. RASVJETA</t>
  </si>
  <si>
    <t>Dobava, montaža i spajanje tračne, direktne svjetiljke, izrađene od aluminija, elektrostatski plastificiranog s visokoučinkovitom optikom s jednolikom distribucijom, srednjeg snopa svjetla, izrađenom od metaliziranog polikarbonata sa završnim slojem laka. Svjetiljka ima mogućnost rotacije 355° i inklinacije 90°. 
Izvor: LED COB moduli velike snage, SDMC≤3
Temperatura boje svjetla (od - do) (CCT), odziv boje (RA): 2950 - 3050 K, (±100K), Ra&gt;90
Predspojna sprava: strujno upravljiva, dimabilna (DALI), smještena u kućištu svjetiljke
Okvirne dimenzije svjetiljke (od - do): φ 95 - 105 mm, H 230 - 240 mm 
Ukupni svjetlosni tok (φ - min): 2331 lm
Ukupna snaga (P - max): 27,9 W
Efikasnost svjetiljke (LEF - min): 83 lm/W
Iskoristivost (LOR - min): 70,4 %
Blještanje (UGR - max): 18,6
IP zaštita (min): 20
Oznaka na tlocrtu: S1</t>
  </si>
  <si>
    <t>Dobava, montaža i spajanje 3 - fazne tračnice za montažu reflektora stavke 1, sa svim spojnim i ovjesnim elementima, ukupne duljine 24.4m, detalji prema tlocrtu, oznaka T1.</t>
  </si>
  <si>
    <t>Dobava, montaža i spajanje tračne, direktne svjetiljke, izrađene od aluminija, elektrostatski plastificiranog s visokoučinkovitom optikom s jednolikom distribucijom, srednjeg snopa svjetla, izrađenom od metaliziranog polikarbonata sa završnim slojem laka. Svjetiljka ima mogućnost rotacije 355° i inklinacije 90°.  
Izvor: LED COB moduli velike snage, SDMC≤3
Temperatura boje svjetla (od - do) (CCT), odziv boje (RA): 2950 - 3050 K, (±100K), Ra&gt;90
Predspojna sprava: strujno upravljiva, dimabilna (DALI), smještena u kućištu svjetiljke
Okvirne dimenzije svjetiljke (od - do): φ 95 - 105 mm, H 135 - 145 mm 
Ukupni svjetlosni tok (φ - min): 2331 lm
Ukupna snaga (P - max): 27,9 W
Efikasnost svjetiljke (LEF - min): 83 lm/W
Iskoristivost (LOR - min): 70,4 %
Blještanje (UGR - max): 18,9
IP zaštita (min): 20
Oznaka na tlocrtu: S2</t>
  </si>
  <si>
    <t xml:space="preserve">Dobava, montaža i spajanje 3 - fazne tračnice za montažu reflektora stavke 3, sa svim spojnim i ovjesnim elementima, ukupne duljine 6.5m, detalji prema tlocrtu, oznaka T2.  </t>
  </si>
  <si>
    <t>Dobava, montaža i spajanje ovjesne svjetiljke, indirektne svjetiljke, izrađene od čelika, aluminija i polikarbonata.
Izvor: 1 x LED PLATE 13,5W 700mA
Temperatura boje svjetla (od - do) (CCT), odziv boje (RA): 2650 - 2750 K, (±100K), Ra&gt;90
Predspojna sprava: strujno upravljiva, smještena u kućištu svjetiljke
Okvirne dimenzije svjetiljke (od - do): φ 395 - 405 mm, H 75 - 85 mm
Svjetlosni tok na izvoru: 1740 lm
Efikasnost svjetiljke (LEF - min): 128 lm/W
IP zaštita (min): 20
Oznaka na tlocrtu: S3</t>
  </si>
  <si>
    <t>Dobava, montaža i spajanje zidne nadgradne, indirektne svjetiljke, izrađene od aluminija i polikarbonata.
Izvor: 3 x LED 1W 350mA
Temperatura boje svjetla (od - do) (CCT), odziv boje (RA): 2650 - 2750 K, (±100K), Ra&gt;80
Predspojna sprava: strujno upravljiva, smještena u kućištu svjetiljke
Okvirne dimenzije svjetiljke (od - do): φ 127 - 137 mm, H 45 - 55 mm
Svjetlosni tok na izvoru: 365 lm
Efikasnost svjetiljke (LEF - min): 122 lm/W
IP zaštita (min): 65
Oznaka na tlocrtu: S4</t>
  </si>
  <si>
    <t>Dobava, montaža i spajanje stropne ugradne, direktne svjetiljke, izrađene od polikarbonata i lijevanog aluminija s visokoučinkovitom optikom s jednolikom distribucijom, srednjeg snopa svjetla, izrađenom od metaliziranog polikarbonata sa završnim slojem laka. Svjetiljka ima mogućnost inklinacije ±25°.Na predspojnoj napravi svjetiljke moguće je podešavanje jačine struje.
Izvor: LED COB moduli velike snage, SDMC≤3
Temperatura boje svjetla (od - do) (CCT), odziv boje (RA): 2950 - 3050 K, (±100K), Ra&gt;90
Predspojna sprava: strujno upravljiva, dimabilna (DALI), smještena u izdvojenom kućištu
Okvirne dimenzije svjetiljke (od - do): φ 110 - 120 mm, H 128 - 138 mm 
Okvirne dimenzije ugradnje (od - do): φ 100 - 110 mm, H 140 - 150 mm 
Ukupni svjetlosni tok (φ - min): 2262 lm
Ukupna snaga (P - max): 25.1 W
Efikasnost svjetiljke (LEF - min):  lm/W
Iskoristivost (LOR - min): 100 %
Blještanje (UGR - max): 19
IP zaštita (min): 20
Oznaka na tlocrtu: S5</t>
  </si>
  <si>
    <t>Dobava, montaža i spajanje ovjesne, indirektne svjetiljke, izrađene od aluminija sa završnim lakom mat efekta s perimetričnim indirektnim svjetlosnim sistemom s gradijentom. U kompletu sa svjetiljkom dolazi rozeta, dvožilni kabel i ovjes od čeličnog užeta duljine 1.5m. 
Izvor: LED traka velikog svjetlosnog toka, SDMC≤3
Temperatura boje svjetla (od - do) (CCT), odziv boje (RA): 2950 - 3050 K, (±100K), Ra&gt;80
Predspojna sprava: strujno upravljiva, dimabilna (DALI), smještena u izdvojenom kućištu
Okvirne dimenzije svjetiljke (od - do): φ 611 - 621 mm, H 127 - 137 mm 
Ukupni svjetlosni tok (φ - min): 1573 lm
Ukupna snaga (P - max): 25,7 W
Efikasnost svjetiljke (LEF - min): 61 lm/W
Iskoristivost (LOR - min): 100 %
Blještanje (UGR - max): 21,9
IP zaštita (min): 20
Oznaka na tlocrtu: S6</t>
  </si>
  <si>
    <t>Dobava, montaža i spajanje ovjesnog rasvjetnog tijela protupanične rasvjete sa piktogramom smjer ''izlaz dolje'', IP zaštite 40, kućišta izrađenog od bijelog polikarbonata i pleksiglasom, svjetiljka se koristi za označavanje smjera evakuacije, 220÷240VAC/50÷60Hz napajanje, elektronička predspojna naprava sa vlastitim napajanjem, sa inverterom za nužnu rasvjetu u pripravnom modu rada i hermetički zatvorenom hibridnom (NiMH) baterijom autonomije 3h, sa funkcijom autotesta, s elektronskom zaštitom protiv potpunog pražnjenja baterije, 2P+T priključne stezaljke za max. presjek kabela 2.5mm². Udaljenost uočavanja VD 30m. Instalirane max. snage sustava rasvjete 2W.
Oznaka na tlocrtu: P1</t>
  </si>
  <si>
    <t>Dobava, montaža i spajanje stropnog ugradnog rasvjetnog tijela protupanične rasvjete sa optikom za otvorene prostore,IP zaštite 42, kućišta izrađenog od bijelog polikarbonata, leća i odsijač od PC, svjetiljka se koristi za sigurnosnu rasvjetu otvorenih prostora, 220÷240VAC/50÷60Hz napajanje, elektronička predspojna naprava sa vlastitim napajanjem, sa inverterom za nužnu rasvjetu u pripravnom modu rada i hermetički zatvorenom hibridnom (NiMH) baterijom autonomije 3h, sa funkcijom autotesta, s elektronskom zaštitom protiv potpunog pražnjenja baterije, 2P+T priključne stezaljke za max. presjek kabela 2.5mm². Ukupni svjetlosni tok svjetilke min. 370 lm, instalirane max. snage sustava rasvjete 6W.
Oznaka na tlocrtu: EM1</t>
  </si>
  <si>
    <t>Dobava, montaža i spajanje LED trake snage 9,6 W/m u aluminijsko kučište dimenzija 16x20 mm sa difuzorom. IP 65. Stavka uključuje i ugradnju LED drivera.</t>
  </si>
  <si>
    <t>REKAPITULACIJA</t>
  </si>
  <si>
    <t xml:space="preserve">A1) EL. INSTALACIJA JAKE STRUJE </t>
  </si>
  <si>
    <t>Ukupno bez PDV (kn)</t>
  </si>
  <si>
    <t>SVEUKUPNO (bez PDV):</t>
  </si>
  <si>
    <t>GRAĐEVINSKI, OBRTNIČKI RADOVI I OPREMA</t>
  </si>
  <si>
    <t>ELEKTROINSTALACIJE S MULTIMEDIJOM</t>
  </si>
  <si>
    <t>SVEUKUPNO:</t>
  </si>
  <si>
    <t>IZRADIO: 25,4 MM D.O.O. ŠIBENIK</t>
  </si>
  <si>
    <t>I</t>
  </si>
  <si>
    <t>BRAVARSKI RADOVI</t>
  </si>
  <si>
    <t>Nabava, izrada i montaža cijevi oko obloge šanka od mesinga, promjera 40 mm.</t>
  </si>
  <si>
    <t>Cijev je učvrščena na konstrukciju šanka mesing šipkom promjera 20 mm i to na pet pozicija. Na spoju s oblogom od medijapana postaviti mesinganu ukrasnu rozetu.</t>
  </si>
  <si>
    <t>Debljina stijenke cijevi 3 mm.</t>
  </si>
  <si>
    <t>Sve komplet, sa svim spojnim i pričvrsnim materijalom do potpunog dovršetka stavke.</t>
  </si>
  <si>
    <t>m</t>
  </si>
  <si>
    <t xml:space="preserve">Kraj cijevi zatvoren. </t>
  </si>
  <si>
    <t>Cijev je sveukupne duljine 3,5 m, sastavljena od dva dijela, spojena tlocrtno na "L". Spoj u laganom radijusu.</t>
  </si>
  <si>
    <t>II</t>
  </si>
  <si>
    <t>Spojeve obraditi kitom s brušenjem do potpune glatkoće.</t>
  </si>
  <si>
    <t>Lajsna P8030</t>
  </si>
  <si>
    <t>Lasna P8030F</t>
  </si>
  <si>
    <t>Dobava i postava zidnih lajsni na spoju zida i stropa. Lajsne u sistemu ORAC dekori ili jednako vrijedan. Model lajsne P8030 i P8030F, koja se upotrebljava na zaobljenim dijelovima.</t>
  </si>
  <si>
    <t>Lasne na zid lijepiti prije bojanja, ljepilom FDP500, bokovi lajsni se lijepe ljepilom FX200.</t>
  </si>
  <si>
    <t>Bonagracija je od medijapana, 120x19 mm, pokriva bočne nošače i prednju stranu. Gornji i donji kraj profiliran. Bonagracija je mat bijela RAL 9016.</t>
  </si>
  <si>
    <t>donji profili od ekstrudiranog aluminija, dimenzije presjeka cca 15x20 mm, RAL 9016 bijeli</t>
  </si>
  <si>
    <t>Platno screen.</t>
  </si>
  <si>
    <t>Sastav platna: fiberglass 36% - PVC 64% (+/- 10%)</t>
  </si>
  <si>
    <t>Težina platna: 385 g/m2 (+/- 10%)</t>
  </si>
  <si>
    <t>Debljina platna: 0,35 mm (+/- 10%)</t>
  </si>
  <si>
    <t>bočni nosači od aluminija, dimenzije 110x69 mm (+/-20%), RAL 9016 bijeli</t>
  </si>
  <si>
    <r>
      <t>protok</t>
    </r>
    <r>
      <rPr>
        <sz val="12"/>
        <color indexed="8"/>
        <rFont val="Arial"/>
        <family val="2"/>
      </rPr>
      <t>: 500/900 L/h (+/- 10%)</t>
    </r>
  </si>
  <si>
    <r>
      <t>kapacitet</t>
    </r>
    <r>
      <rPr>
        <sz val="12"/>
        <color indexed="8"/>
        <rFont val="Arial"/>
        <family val="2"/>
      </rPr>
      <t>: 1,5 m3 (CaCO3) - 10 °d (TH) - (+/- 10%)</t>
    </r>
  </si>
  <si>
    <t>kapacitet (uz temp.vode 15 °C i amb.temp. 21°C): 20-25 kg / 24h</t>
  </si>
  <si>
    <t>kapacitet spremnika: 3-5 kg</t>
  </si>
  <si>
    <t>Kriterij za jednakovrijednost: tlocrtne dimenzije (+10%), nosivost, boja, visina sjedišta, stil.</t>
  </si>
  <si>
    <t>Kriterij za jednakovrijednost: materijal, izgled, dimenzije (+/- 10%).</t>
  </si>
  <si>
    <t>Stavka uključuje prethodno brušenje, eventualno kitanje oštećenja, bojanje temeljnom bojom te završnom bojom na vodenoj bazi u minimalno 2 sloja. Boja mat crna, po ton karti DULUX 00NN 05/000.</t>
  </si>
  <si>
    <t>Stavka uključuje prethodno brušenje, eventualno kitanje oštećenja, bojanje temeljnom bojom te završnom bojom na vodenoj bazi u minimalno 2 sloja. Boja mat crna po ton karti DULUX 00NN 05/000.</t>
  </si>
  <si>
    <t>Izrezivanje natpisa iz desetogodišnje folije od polimernog vinila, debljine 60-70 µm, konfekcioniranje kombinacija boja 9809-45 i 9829-00.</t>
  </si>
  <si>
    <t>Ljepljenje izrezane folije sistemom transfer folije na ploče od obojanog MDF-a, izrezivanje slova "BREŠAN" od materijala trespameteon debljine 13 mm, ručno obrađivanje i brušenje rubova, izradu šablona i montaža na medijapan dvostranim ljepljivim trakama (trake za vanjske uvjete).</t>
  </si>
  <si>
    <t>Izrezivanje grafika iz desetogodišnje folije od polimernog vinila, debljine 60-70 µm, konfekcioniranje kombinacija boja 9809-45 i 9829-00.</t>
  </si>
  <si>
    <t>Photo digitalni tisak na polimernu samoljepivu foliju debljine 60-70 µm (Solvent Permanent grey), izradu zaštite digitalnog tiska mat polimernom laminacijom debljine 75-85 µm (clear gloss PVC), konfekcioniranje folije na potrebne dimenzije iz projekta, te ljepljenje na obojane ploče od MDF-a.</t>
  </si>
  <si>
    <t>Izrezivanje natpisa iz desetogodišnje folije od polimernog vinila, debljine 60-70 µm, konfekcioniranje boja 9805-45 i 9829-00 i ljepljenje izrezane folije sistemom transfer folije na obojane ploče od MDF-a.</t>
  </si>
  <si>
    <t>Photo digitalni tisak na polimernu samoljepivu foliju debljine 95-105 µm (white mat PVC), izradu zaštite digitalnog tiska mat polimernom laminacijom debljine 75-85 µm (clear gloss PVC), konfekcioniranje folije na potrebne dimenzije iz projekta.</t>
  </si>
  <si>
    <t>Izrezivanje teksta iz desetogodišnje folije od polimernog vinila, debljine 60-70 µm , konfekcioniranje kombinacija boja 9809-45 i 9829-00, te ljepljenje na već zalijepljeni print.</t>
  </si>
  <si>
    <t>Izrezivanje natpisa iz desetogodišnje folije od polimernog vinila, debljine 60-70 µm, konfekcioniranje boja 9829-00.</t>
  </si>
  <si>
    <t>Dobava, montaža i spajanje ovjesnog rasvjetnog tijela sa metalnim tijelom i staklenim krilima tipa Night Birds 962-964 ili jednakovrijedan. IP zaštite 20, nazivnog napona 230 V, 50 Hz, s utorom GU10 i LED svijetiljkom snage 5 W, 220-240 V AC. Kriterij jednakovrijednosti: izgled, dimenzije +/- 10 %.</t>
  </si>
  <si>
    <t>FAZA 2</t>
  </si>
  <si>
    <t>T R O Š K O V N I K    F A Z E   2</t>
  </si>
  <si>
    <t>IV</t>
  </si>
  <si>
    <t>VII</t>
  </si>
  <si>
    <t>STOLARSKI RADOVI</t>
  </si>
  <si>
    <t>VIII</t>
  </si>
  <si>
    <t>Napomena: prije tvorničke izrade stavki izvođač je dužan izraditi radioničke nacrte i dobiti suglasnost od projektanta.</t>
  </si>
  <si>
    <t>U cijenu svake pojedine stavke uključeno:</t>
  </si>
  <si>
    <t>-dobava svog materijala, sav vanjski i unutrašnji transport do mjesta ugradbe, sav potreban okov (petlje, brave s ključem, zaustavnici, odbojnici, rubne letvice, spojni elementi).</t>
  </si>
  <si>
    <t>- navedene dimenzije su građevinske dimenzije.</t>
  </si>
  <si>
    <t>Sve mjere  provjeriti na licu mjesta.</t>
  </si>
  <si>
    <t>Nabava materijala, izrada i montaža obloge šanka s korpusom od inoxa i pripremom za oblogu od OSB ploča.</t>
  </si>
  <si>
    <t>Oblažu se dvije strane, prednja i bočna. Obloga je od medijapana debljine 19 mm, pričvrščena s unutarnje strane.</t>
  </si>
  <si>
    <t>Spoj s bočnom stranom zaobljen na polu "C" ili pod 45°.</t>
  </si>
  <si>
    <t>Obloga je visine 106 cm, bojana i lakirana u crnu mat boju (boju nanositi u komori), sa svim potrebnim predradnjama.</t>
  </si>
  <si>
    <t>Razvijena širina obloge 345 cm (dvije plohe, 258 i 87 cm širine).</t>
  </si>
  <si>
    <t>Stavka uključuje izradu slova B s točkom, izgleda kao na projektu, visine slova 180 mm. Slovo i točka se izrađuju od medijapana debljine 19 mm, CNC strojem, zaobljenih rubova, bojano i lakiranu u mat crnu boju (boju nanositi u komori). Pričvrščuju se za podlogu metalnim crnim držačima fi 6 mm. Sa stražnje strane imaju žlijeb (kanal) 10x10 mm za postavu led trake.</t>
  </si>
  <si>
    <t>Stavka uključuje dobavu i postavu alu cokla visine 10 cm, uvučenog od obloge 2 cm.</t>
  </si>
  <si>
    <t>Alu cokl je bojan i lakiran u crnu boju.</t>
  </si>
  <si>
    <t>Sve prema shemama iz projekta.</t>
  </si>
  <si>
    <t>Sve detalje, radioničke nacrte, obrade i boje usuglasiti s projektantom.</t>
  </si>
  <si>
    <t>Nabava materijala, izrada i montaža obloge boka retro pulta s medijapanom d=19 mm.</t>
  </si>
  <si>
    <t>Vanjski i cornji kraj izveden na polu "C" ili pod 45°.</t>
  </si>
  <si>
    <t>Obloga je širine 70 cm, visine 82 cm, bojana i lakirana u crnu mat boju (boju nanositi u komori), sa svim potrebnim predradnjama.</t>
  </si>
  <si>
    <t>Stavka uključuje dobavu i postavu alu cokla visine 10 cm, uvučenog od obloge 2 cm, razvijene dužine 260 cm.</t>
  </si>
  <si>
    <t>Jed. Mjere</t>
  </si>
  <si>
    <t>Količina</t>
  </si>
  <si>
    <t>Ukupno</t>
  </si>
  <si>
    <t>Jed. cijena</t>
  </si>
  <si>
    <t>PDV (25%)</t>
  </si>
  <si>
    <t>SVEUKUPNO S PDV-om: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</si>
</sst>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kn&quot;\ #,##0;\-&quot;kn&quot;\ #,##0"/>
    <numFmt numFmtId="183" formatCode="&quot;kn&quot;\ #,##0;[Red]\-&quot;kn&quot;\ #,##0"/>
    <numFmt numFmtId="184" formatCode="&quot;kn&quot;\ #,##0.00;\-&quot;kn&quot;\ #,##0.00"/>
    <numFmt numFmtId="185" formatCode="&quot;kn&quot;\ #,##0.00;[Red]\-&quot;kn&quot;\ #,##0.00"/>
    <numFmt numFmtId="186" formatCode="_-&quot;kn&quot;\ * #,##0_-;\-&quot;kn&quot;\ * #,##0_-;_-&quot;kn&quot;\ * &quot;-&quot;_-;_-@_-"/>
    <numFmt numFmtId="187" formatCode="_-&quot;kn&quot;\ * #,##0.00_-;\-&quot;kn&quot;\ * #,##0.00_-;_-&quot;kn&quot;\ * &quot;-&quot;??_-;_-@_-"/>
    <numFmt numFmtId="188" formatCode="#,##0&quot;kn&quot;;\-#,##0&quot;kn&quot;"/>
    <numFmt numFmtId="189" formatCode="#,##0&quot;kn&quot;;[Red]\-#,##0&quot;kn&quot;"/>
    <numFmt numFmtId="190" formatCode="#,##0.00&quot;kn&quot;;\-#,##0.00&quot;kn&quot;"/>
    <numFmt numFmtId="191" formatCode="#,##0.00&quot;kn&quot;;[Red]\-#,##0.00&quot;kn&quot;"/>
    <numFmt numFmtId="192" formatCode="_-* #,##0&quot;kn&quot;_-;\-* #,##0&quot;kn&quot;_-;_-* &quot;-&quot;&quot;kn&quot;_-;_-@_-"/>
    <numFmt numFmtId="193" formatCode="_-* #,##0_K_n_-;\-* #,##0_K_n_-;_-* &quot;-&quot;_K_n_-;_-@_-"/>
    <numFmt numFmtId="194" formatCode="_-* #,##0.00&quot;kn&quot;_-;\-* #,##0.00&quot;kn&quot;_-;_-* &quot;-&quot;??&quot;kn&quot;_-;_-@_-"/>
    <numFmt numFmtId="195" formatCode="_-* #,##0.00_K_n_-;\-* #,##0.00_K_n_-;_-* &quot;-&quot;??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A]d\.\ mmmm\ yyyy\."/>
    <numFmt numFmtId="201" formatCode="#,##0.00\ &quot;kn&quot;"/>
    <numFmt numFmtId="202" formatCode="#,##0.00\ [$€-1]"/>
    <numFmt numFmtId="203" formatCode="[$-41A]dd\.\ mmmm\ yyyy\.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Baskwille_PP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u val="single"/>
      <sz val="10"/>
      <name val="Arial"/>
      <family val="2"/>
    </font>
    <font>
      <sz val="12"/>
      <color indexed="47"/>
      <name val="Arial"/>
      <family val="2"/>
    </font>
    <font>
      <sz val="11"/>
      <name val="Arial"/>
      <family val="2"/>
    </font>
    <font>
      <sz val="12"/>
      <color indexed="10"/>
      <name val="Baskwille_PP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 CE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2"/>
      <name val="Baskwille_PP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62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sz val="12"/>
      <color rgb="FFFF0000"/>
      <name val="Arial"/>
      <family val="2"/>
    </font>
    <font>
      <sz val="12"/>
      <color rgb="FFFF0000"/>
      <name val="Baskwille_PP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 horizontal="left" vertical="top"/>
      <protection/>
    </xf>
    <xf numFmtId="0" fontId="0" fillId="0" borderId="0">
      <alignment/>
      <protection/>
    </xf>
    <xf numFmtId="0" fontId="7" fillId="0" borderId="0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wrapText="1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 wrapText="1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6" fillId="33" borderId="0" xfId="0" applyFont="1" applyFill="1" applyAlignment="1">
      <alignment/>
    </xf>
    <xf numFmtId="0" fontId="57" fillId="0" borderId="0" xfId="0" applyFont="1" applyAlignment="1">
      <alignment horizontal="justify" vertical="top" wrapText="1"/>
    </xf>
    <xf numFmtId="0" fontId="58" fillId="0" borderId="0" xfId="0" applyFont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justify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10" fillId="0" borderId="0" xfId="0" applyNumberFormat="1" applyFont="1" applyAlignment="1">
      <alignment/>
    </xf>
    <xf numFmtId="0" fontId="59" fillId="0" borderId="0" xfId="0" applyFont="1" applyAlignment="1">
      <alignment/>
    </xf>
    <xf numFmtId="201" fontId="6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11" fillId="0" borderId="0" xfId="0" applyFont="1" applyAlignment="1">
      <alignment horizontal="justify" wrapText="1"/>
    </xf>
    <xf numFmtId="201" fontId="5" fillId="0" borderId="0" xfId="0" applyNumberFormat="1" applyFont="1" applyAlignment="1">
      <alignment/>
    </xf>
    <xf numFmtId="0" fontId="14" fillId="0" borderId="0" xfId="62" applyFont="1" applyFill="1" applyBorder="1" applyAlignment="1">
      <alignment vertical="top" wrapText="1"/>
      <protection/>
    </xf>
    <xf numFmtId="0" fontId="5" fillId="0" borderId="0" xfId="53" applyFont="1" applyBorder="1" applyAlignment="1">
      <alignment vertical="top" wrapText="1"/>
      <protection/>
    </xf>
    <xf numFmtId="0" fontId="5" fillId="0" borderId="0" xfId="58" applyFont="1" applyBorder="1" applyAlignment="1">
      <alignment vertical="top" wrapText="1"/>
      <protection/>
    </xf>
    <xf numFmtId="0" fontId="6" fillId="0" borderId="0" xfId="58" applyFont="1" applyBorder="1" applyAlignment="1">
      <alignment vertical="top" wrapText="1"/>
      <protection/>
    </xf>
    <xf numFmtId="0" fontId="6" fillId="0" borderId="0" xfId="53" applyFont="1" applyBorder="1" applyAlignment="1">
      <alignment vertical="top" wrapText="1"/>
      <protection/>
    </xf>
    <xf numFmtId="0" fontId="6" fillId="0" borderId="0" xfId="58" applyFont="1" applyBorder="1" applyAlignment="1">
      <alignment horizontal="center" vertical="top"/>
      <protection/>
    </xf>
    <xf numFmtId="0" fontId="14" fillId="0" borderId="0" xfId="59" applyFont="1" applyFill="1" applyBorder="1" applyAlignment="1">
      <alignment vertical="top" wrapText="1"/>
      <protection/>
    </xf>
    <xf numFmtId="0" fontId="5" fillId="0" borderId="0" xfId="53" applyFont="1" applyBorder="1" applyAlignment="1">
      <alignment vertical="center" wrapText="1"/>
      <protection/>
    </xf>
    <xf numFmtId="0" fontId="6" fillId="0" borderId="0" xfId="53" applyFont="1" applyBorder="1" applyAlignment="1">
      <alignment horizontal="center" vertical="top"/>
      <protection/>
    </xf>
    <xf numFmtId="0" fontId="6" fillId="0" borderId="0" xfId="53" applyFont="1" applyBorder="1" applyAlignment="1">
      <alignment vertical="center" wrapText="1"/>
      <protection/>
    </xf>
    <xf numFmtId="0" fontId="5" fillId="0" borderId="0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left" vertical="top" wrapText="1"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wrapText="1"/>
      <protection/>
    </xf>
    <xf numFmtId="0" fontId="5" fillId="0" borderId="0" xfId="53" applyFont="1" applyBorder="1" applyAlignment="1">
      <alignment vertical="top"/>
      <protection/>
    </xf>
    <xf numFmtId="0" fontId="6" fillId="0" borderId="0" xfId="53" applyFont="1" applyBorder="1" applyAlignment="1">
      <alignment horizontal="left" vertical="top" wrapText="1"/>
      <protection/>
    </xf>
    <xf numFmtId="0" fontId="6" fillId="0" borderId="0" xfId="53" applyFont="1" applyBorder="1" applyAlignment="1">
      <alignment vertical="top"/>
      <protection/>
    </xf>
    <xf numFmtId="0" fontId="15" fillId="0" borderId="0" xfId="53" applyFont="1" applyBorder="1" applyAlignment="1">
      <alignment horizontal="left" vertical="top"/>
      <protection/>
    </xf>
    <xf numFmtId="0" fontId="16" fillId="0" borderId="0" xfId="53" applyFont="1" applyBorder="1" applyAlignment="1">
      <alignment horizontal="left" vertical="top"/>
      <protection/>
    </xf>
    <xf numFmtId="0" fontId="13" fillId="0" borderId="0" xfId="53" applyFont="1" applyBorder="1" applyAlignment="1">
      <alignment horizontal="left" vertical="top" wrapText="1"/>
      <protection/>
    </xf>
    <xf numFmtId="0" fontId="5" fillId="0" borderId="0" xfId="53" applyFont="1" applyBorder="1" applyAlignment="1">
      <alignment horizontal="left" vertical="top"/>
      <protection/>
    </xf>
    <xf numFmtId="0" fontId="13" fillId="0" borderId="0" xfId="53" applyFont="1" applyBorder="1" applyAlignment="1">
      <alignment horizontal="left" vertical="top"/>
      <protection/>
    </xf>
    <xf numFmtId="0" fontId="5" fillId="0" borderId="0" xfId="53" applyFont="1" applyBorder="1" applyAlignment="1">
      <alignment wrapText="1"/>
      <protection/>
    </xf>
    <xf numFmtId="0" fontId="5" fillId="0" borderId="0" xfId="53" applyFont="1" applyBorder="1">
      <alignment/>
      <protection/>
    </xf>
    <xf numFmtId="0" fontId="5" fillId="0" borderId="0" xfId="53" applyFont="1" applyFill="1" applyBorder="1">
      <alignment/>
      <protection/>
    </xf>
    <xf numFmtId="0" fontId="17" fillId="0" borderId="0" xfId="53" applyFont="1" applyBorder="1" applyAlignment="1">
      <alignment horizontal="left" vertical="top"/>
      <protection/>
    </xf>
    <xf numFmtId="0" fontId="60" fillId="0" borderId="0" xfId="0" applyFont="1" applyAlignment="1">
      <alignment horizontal="justify" wrapText="1"/>
    </xf>
    <xf numFmtId="4" fontId="59" fillId="0" borderId="0" xfId="0" applyNumberFormat="1" applyFont="1" applyAlignment="1">
      <alignment/>
    </xf>
    <xf numFmtId="0" fontId="59" fillId="0" borderId="0" xfId="0" applyFont="1" applyFill="1" applyAlignment="1">
      <alignment/>
    </xf>
    <xf numFmtId="201" fontId="5" fillId="0" borderId="0" xfId="0" applyNumberFormat="1" applyFont="1" applyFill="1" applyAlignment="1">
      <alignment/>
    </xf>
    <xf numFmtId="201" fontId="6" fillId="0" borderId="0" xfId="0" applyNumberFormat="1" applyFont="1" applyFill="1" applyAlignment="1">
      <alignment/>
    </xf>
    <xf numFmtId="201" fontId="6" fillId="0" borderId="0" xfId="0" applyNumberFormat="1" applyFont="1" applyAlignment="1">
      <alignment/>
    </xf>
    <xf numFmtId="201" fontId="59" fillId="0" borderId="0" xfId="0" applyNumberFormat="1" applyFont="1" applyAlignment="1">
      <alignment/>
    </xf>
    <xf numFmtId="201" fontId="6" fillId="0" borderId="0" xfId="0" applyNumberFormat="1" applyFont="1" applyFill="1" applyAlignment="1">
      <alignment/>
    </xf>
    <xf numFmtId="0" fontId="6" fillId="13" borderId="0" xfId="0" applyFont="1" applyFill="1" applyAlignment="1">
      <alignment/>
    </xf>
    <xf numFmtId="0" fontId="6" fillId="13" borderId="0" xfId="0" applyFont="1" applyFill="1" applyAlignment="1">
      <alignment horizontal="justify" wrapText="1"/>
    </xf>
    <xf numFmtId="4" fontId="6" fillId="13" borderId="0" xfId="0" applyNumberFormat="1" applyFont="1" applyFill="1" applyAlignment="1">
      <alignment/>
    </xf>
    <xf numFmtId="201" fontId="6" fillId="13" borderId="0" xfId="0" applyNumberFormat="1" applyFont="1" applyFill="1" applyAlignment="1">
      <alignment/>
    </xf>
    <xf numFmtId="0" fontId="9" fillId="13" borderId="0" xfId="0" applyFont="1" applyFill="1" applyAlignment="1">
      <alignment/>
    </xf>
    <xf numFmtId="0" fontId="9" fillId="13" borderId="0" xfId="0" applyFont="1" applyFill="1" applyAlignment="1">
      <alignment horizontal="justify" wrapText="1"/>
    </xf>
    <xf numFmtId="4" fontId="9" fillId="13" borderId="0" xfId="0" applyNumberFormat="1" applyFont="1" applyFill="1" applyAlignment="1">
      <alignment/>
    </xf>
    <xf numFmtId="201" fontId="9" fillId="13" borderId="0" xfId="0" applyNumberFormat="1" applyFont="1" applyFill="1" applyAlignment="1">
      <alignment/>
    </xf>
    <xf numFmtId="0" fontId="6" fillId="8" borderId="0" xfId="0" applyFont="1" applyFill="1" applyAlignment="1">
      <alignment/>
    </xf>
    <xf numFmtId="0" fontId="6" fillId="8" borderId="0" xfId="0" applyFont="1" applyFill="1" applyAlignment="1">
      <alignment horizontal="justify" wrapText="1"/>
    </xf>
    <xf numFmtId="4" fontId="6" fillId="8" borderId="0" xfId="0" applyNumberFormat="1" applyFont="1" applyFill="1" applyAlignment="1">
      <alignment/>
    </xf>
    <xf numFmtId="201" fontId="6" fillId="8" borderId="0" xfId="0" applyNumberFormat="1" applyFont="1" applyFill="1" applyAlignment="1">
      <alignment/>
    </xf>
    <xf numFmtId="0" fontId="6" fillId="11" borderId="0" xfId="0" applyFont="1" applyFill="1" applyAlignment="1">
      <alignment/>
    </xf>
    <xf numFmtId="0" fontId="6" fillId="11" borderId="0" xfId="0" applyFont="1" applyFill="1" applyAlignment="1">
      <alignment horizontal="justify" wrapText="1"/>
    </xf>
    <xf numFmtId="4" fontId="6" fillId="11" borderId="0" xfId="0" applyNumberFormat="1" applyFont="1" applyFill="1" applyAlignment="1">
      <alignment/>
    </xf>
    <xf numFmtId="201" fontId="6" fillId="11" borderId="0" xfId="0" applyNumberFormat="1" applyFont="1" applyFill="1" applyAlignment="1">
      <alignment/>
    </xf>
    <xf numFmtId="0" fontId="5" fillId="11" borderId="0" xfId="0" applyFont="1" applyFill="1" applyAlignment="1">
      <alignment/>
    </xf>
    <xf numFmtId="0" fontId="5" fillId="11" borderId="0" xfId="0" applyFont="1" applyFill="1" applyAlignment="1">
      <alignment horizontal="justify" wrapText="1"/>
    </xf>
    <xf numFmtId="4" fontId="5" fillId="11" borderId="0" xfId="0" applyNumberFormat="1" applyFont="1" applyFill="1" applyAlignment="1">
      <alignment/>
    </xf>
    <xf numFmtId="201" fontId="5" fillId="11" borderId="0" xfId="0" applyNumberFormat="1" applyFont="1" applyFill="1" applyAlignment="1">
      <alignment/>
    </xf>
    <xf numFmtId="201" fontId="6" fillId="15" borderId="0" xfId="0" applyNumberFormat="1" applyFont="1" applyFill="1" applyAlignment="1">
      <alignment/>
    </xf>
    <xf numFmtId="0" fontId="6" fillId="19" borderId="0" xfId="0" applyFont="1" applyFill="1" applyAlignment="1">
      <alignment/>
    </xf>
    <xf numFmtId="0" fontId="6" fillId="19" borderId="0" xfId="0" applyFont="1" applyFill="1" applyAlignment="1">
      <alignment horizontal="justify" wrapText="1"/>
    </xf>
    <xf numFmtId="4" fontId="6" fillId="19" borderId="0" xfId="0" applyNumberFormat="1" applyFont="1" applyFill="1" applyAlignment="1">
      <alignment/>
    </xf>
    <xf numFmtId="201" fontId="6" fillId="19" borderId="0" xfId="0" applyNumberFormat="1" applyFont="1" applyFill="1" applyAlignment="1">
      <alignment/>
    </xf>
    <xf numFmtId="0" fontId="5" fillId="19" borderId="0" xfId="0" applyFont="1" applyFill="1" applyAlignment="1">
      <alignment/>
    </xf>
    <xf numFmtId="0" fontId="5" fillId="19" borderId="0" xfId="0" applyFont="1" applyFill="1" applyAlignment="1">
      <alignment horizontal="justify" wrapText="1"/>
    </xf>
    <xf numFmtId="4" fontId="5" fillId="19" borderId="0" xfId="0" applyNumberFormat="1" applyFont="1" applyFill="1" applyAlignment="1">
      <alignment/>
    </xf>
    <xf numFmtId="201" fontId="5" fillId="19" borderId="0" xfId="0" applyNumberFormat="1" applyFont="1" applyFill="1" applyAlignment="1">
      <alignment/>
    </xf>
    <xf numFmtId="0" fontId="6" fillId="14" borderId="0" xfId="0" applyFont="1" applyFill="1" applyAlignment="1">
      <alignment/>
    </xf>
    <xf numFmtId="0" fontId="6" fillId="14" borderId="0" xfId="0" applyFont="1" applyFill="1" applyAlignment="1">
      <alignment horizontal="justify" wrapText="1"/>
    </xf>
    <xf numFmtId="4" fontId="6" fillId="14" borderId="0" xfId="0" applyNumberFormat="1" applyFont="1" applyFill="1" applyAlignment="1">
      <alignment/>
    </xf>
    <xf numFmtId="201" fontId="6" fillId="14" borderId="0" xfId="0" applyNumberFormat="1" applyFont="1" applyFill="1" applyAlignment="1">
      <alignment/>
    </xf>
    <xf numFmtId="0" fontId="5" fillId="14" borderId="0" xfId="0" applyFont="1" applyFill="1" applyAlignment="1">
      <alignment horizontal="justify" wrapText="1"/>
    </xf>
    <xf numFmtId="0" fontId="5" fillId="14" borderId="0" xfId="0" applyFont="1" applyFill="1" applyAlignment="1">
      <alignment/>
    </xf>
    <xf numFmtId="4" fontId="5" fillId="14" borderId="0" xfId="0" applyNumberFormat="1" applyFont="1" applyFill="1" applyAlignment="1">
      <alignment/>
    </xf>
    <xf numFmtId="201" fontId="5" fillId="14" borderId="0" xfId="0" applyNumberFormat="1" applyFont="1" applyFill="1" applyAlignment="1">
      <alignment/>
    </xf>
    <xf numFmtId="0" fontId="6" fillId="17" borderId="10" xfId="0" applyFont="1" applyFill="1" applyBorder="1" applyAlignment="1">
      <alignment horizontal="left"/>
    </xf>
    <xf numFmtId="0" fontId="6" fillId="17" borderId="10" xfId="0" applyFont="1" applyFill="1" applyBorder="1" applyAlignment="1">
      <alignment horizontal="justify" wrapText="1"/>
    </xf>
    <xf numFmtId="0" fontId="6" fillId="17" borderId="10" xfId="0" applyFont="1" applyFill="1" applyBorder="1" applyAlignment="1">
      <alignment/>
    </xf>
    <xf numFmtId="4" fontId="6" fillId="17" borderId="10" xfId="0" applyNumberFormat="1" applyFont="1" applyFill="1" applyBorder="1" applyAlignment="1">
      <alignment/>
    </xf>
    <xf numFmtId="201" fontId="6" fillId="17" borderId="10" xfId="0" applyNumberFormat="1" applyFont="1" applyFill="1" applyBorder="1" applyAlignment="1">
      <alignment/>
    </xf>
    <xf numFmtId="0" fontId="4" fillId="17" borderId="0" xfId="0" applyFont="1" applyFill="1" applyAlignment="1">
      <alignment/>
    </xf>
    <xf numFmtId="0" fontId="6" fillId="14" borderId="11" xfId="0" applyFont="1" applyFill="1" applyBorder="1" applyAlignment="1">
      <alignment horizontal="left"/>
    </xf>
    <xf numFmtId="0" fontId="6" fillId="14" borderId="11" xfId="0" applyFont="1" applyFill="1" applyBorder="1" applyAlignment="1">
      <alignment horizontal="justify" wrapText="1"/>
    </xf>
    <xf numFmtId="0" fontId="6" fillId="14" borderId="11" xfId="0" applyFont="1" applyFill="1" applyBorder="1" applyAlignment="1">
      <alignment/>
    </xf>
    <xf numFmtId="4" fontId="6" fillId="14" borderId="11" xfId="0" applyNumberFormat="1" applyFont="1" applyFill="1" applyBorder="1" applyAlignment="1">
      <alignment/>
    </xf>
    <xf numFmtId="201" fontId="6" fillId="14" borderId="11" xfId="0" applyNumberFormat="1" applyFont="1" applyFill="1" applyBorder="1" applyAlignment="1">
      <alignment/>
    </xf>
    <xf numFmtId="0" fontId="4" fillId="14" borderId="0" xfId="0" applyFont="1" applyFill="1" applyAlignment="1">
      <alignment/>
    </xf>
    <xf numFmtId="0" fontId="6" fillId="13" borderId="10" xfId="0" applyFont="1" applyFill="1" applyBorder="1" applyAlignment="1">
      <alignment horizontal="justify" wrapText="1"/>
    </xf>
    <xf numFmtId="0" fontId="6" fillId="13" borderId="10" xfId="0" applyFont="1" applyFill="1" applyBorder="1" applyAlignment="1">
      <alignment/>
    </xf>
    <xf numFmtId="4" fontId="6" fillId="13" borderId="10" xfId="0" applyNumberFormat="1" applyFont="1" applyFill="1" applyBorder="1" applyAlignment="1">
      <alignment/>
    </xf>
    <xf numFmtId="201" fontId="6" fillId="13" borderId="10" xfId="0" applyNumberFormat="1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6" fillId="19" borderId="10" xfId="0" applyFont="1" applyFill="1" applyBorder="1" applyAlignment="1">
      <alignment horizontal="justify" wrapText="1"/>
    </xf>
    <xf numFmtId="0" fontId="6" fillId="19" borderId="10" xfId="0" applyFont="1" applyFill="1" applyBorder="1" applyAlignment="1">
      <alignment/>
    </xf>
    <xf numFmtId="4" fontId="6" fillId="19" borderId="10" xfId="0" applyNumberFormat="1" applyFont="1" applyFill="1" applyBorder="1" applyAlignment="1">
      <alignment/>
    </xf>
    <xf numFmtId="201" fontId="6" fillId="19" borderId="10" xfId="0" applyNumberFormat="1" applyFont="1" applyFill="1" applyBorder="1" applyAlignment="1">
      <alignment/>
    </xf>
    <xf numFmtId="201" fontId="6" fillId="19" borderId="13" xfId="0" applyNumberFormat="1" applyFont="1" applyFill="1" applyBorder="1" applyAlignment="1">
      <alignment/>
    </xf>
    <xf numFmtId="0" fontId="6" fillId="11" borderId="10" xfId="0" applyFont="1" applyFill="1" applyBorder="1" applyAlignment="1">
      <alignment horizontal="left"/>
    </xf>
    <xf numFmtId="0" fontId="6" fillId="11" borderId="10" xfId="0" applyFont="1" applyFill="1" applyBorder="1" applyAlignment="1">
      <alignment horizontal="justify" wrapText="1"/>
    </xf>
    <xf numFmtId="0" fontId="6" fillId="11" borderId="10" xfId="0" applyFont="1" applyFill="1" applyBorder="1" applyAlignment="1">
      <alignment/>
    </xf>
    <xf numFmtId="4" fontId="6" fillId="11" borderId="10" xfId="0" applyNumberFormat="1" applyFont="1" applyFill="1" applyBorder="1" applyAlignment="1">
      <alignment/>
    </xf>
    <xf numFmtId="201" fontId="6" fillId="11" borderId="10" xfId="0" applyNumberFormat="1" applyFont="1" applyFill="1" applyBorder="1" applyAlignment="1">
      <alignment/>
    </xf>
    <xf numFmtId="0" fontId="6" fillId="8" borderId="10" xfId="0" applyFont="1" applyFill="1" applyBorder="1" applyAlignment="1">
      <alignment horizontal="left"/>
    </xf>
    <xf numFmtId="0" fontId="6" fillId="8" borderId="10" xfId="0" applyFont="1" applyFill="1" applyBorder="1" applyAlignment="1">
      <alignment horizontal="justify" wrapText="1"/>
    </xf>
    <xf numFmtId="0" fontId="6" fillId="8" borderId="10" xfId="0" applyFont="1" applyFill="1" applyBorder="1" applyAlignment="1">
      <alignment/>
    </xf>
    <xf numFmtId="4" fontId="6" fillId="8" borderId="10" xfId="0" applyNumberFormat="1" applyFont="1" applyFill="1" applyBorder="1" applyAlignment="1">
      <alignment/>
    </xf>
    <xf numFmtId="201" fontId="6" fillId="8" borderId="10" xfId="0" applyNumberFormat="1" applyFont="1" applyFill="1" applyBorder="1" applyAlignment="1">
      <alignment/>
    </xf>
    <xf numFmtId="0" fontId="6" fillId="13" borderId="10" xfId="0" applyFont="1" applyFill="1" applyBorder="1" applyAlignment="1">
      <alignment horizontal="left"/>
    </xf>
    <xf numFmtId="0" fontId="6" fillId="15" borderId="0" xfId="0" applyFont="1" applyFill="1" applyAlignment="1">
      <alignment/>
    </xf>
    <xf numFmtId="0" fontId="6" fillId="15" borderId="0" xfId="0" applyFont="1" applyFill="1" applyAlignment="1">
      <alignment horizontal="justify" wrapText="1"/>
    </xf>
    <xf numFmtId="0" fontId="6" fillId="15" borderId="14" xfId="0" applyFont="1" applyFill="1" applyBorder="1" applyAlignment="1">
      <alignment/>
    </xf>
    <xf numFmtId="4" fontId="6" fillId="15" borderId="14" xfId="0" applyNumberFormat="1" applyFont="1" applyFill="1" applyBorder="1" applyAlignment="1">
      <alignment/>
    </xf>
    <xf numFmtId="201" fontId="6" fillId="15" borderId="14" xfId="0" applyNumberFormat="1" applyFont="1" applyFill="1" applyBorder="1" applyAlignment="1">
      <alignment/>
    </xf>
    <xf numFmtId="0" fontId="4" fillId="15" borderId="0" xfId="0" applyFont="1" applyFill="1" applyAlignment="1">
      <alignment/>
    </xf>
    <xf numFmtId="0" fontId="18" fillId="0" borderId="0" xfId="59" applyFont="1" applyFill="1" applyBorder="1" applyAlignment="1">
      <alignment/>
      <protection/>
    </xf>
    <xf numFmtId="4" fontId="18" fillId="0" borderId="10" xfId="59" applyNumberFormat="1" applyFont="1" applyFill="1" applyBorder="1">
      <alignment/>
      <protection/>
    </xf>
    <xf numFmtId="4" fontId="18" fillId="0" borderId="0" xfId="59" applyNumberFormat="1" applyFont="1" applyFill="1" applyBorder="1" applyAlignment="1">
      <alignment/>
      <protection/>
    </xf>
    <xf numFmtId="1" fontId="18" fillId="0" borderId="0" xfId="59" applyNumberFormat="1" applyFont="1" applyFill="1" applyBorder="1" applyAlignment="1">
      <alignment/>
      <protection/>
    </xf>
    <xf numFmtId="1" fontId="18" fillId="0" borderId="0" xfId="59" applyNumberFormat="1" applyFont="1" applyFill="1" applyBorder="1">
      <alignment/>
      <protection/>
    </xf>
    <xf numFmtId="0" fontId="19" fillId="0" borderId="0" xfId="59" applyFont="1" applyFill="1">
      <alignment/>
      <protection/>
    </xf>
    <xf numFmtId="0" fontId="18" fillId="0" borderId="0" xfId="59" applyFont="1" applyFill="1" applyBorder="1" applyAlignment="1">
      <alignment horizontal="right" wrapText="1"/>
      <protection/>
    </xf>
    <xf numFmtId="0" fontId="18" fillId="0" borderId="0" xfId="59" applyFont="1" applyFill="1" applyBorder="1" applyAlignment="1">
      <alignment wrapText="1"/>
      <protection/>
    </xf>
    <xf numFmtId="0" fontId="18" fillId="0" borderId="0" xfId="59" applyFont="1" applyFill="1" applyBorder="1" applyAlignment="1">
      <alignment horizontal="center"/>
      <protection/>
    </xf>
    <xf numFmtId="4" fontId="18" fillId="0" borderId="0" xfId="59" applyNumberFormat="1" applyFont="1" applyFill="1" applyBorder="1">
      <alignment/>
      <protection/>
    </xf>
    <xf numFmtId="0" fontId="18" fillId="0" borderId="0" xfId="59" applyFont="1" applyFill="1" applyBorder="1">
      <alignment/>
      <protection/>
    </xf>
    <xf numFmtId="1" fontId="18" fillId="0" borderId="0" xfId="59" applyNumberFormat="1" applyFont="1" applyFill="1">
      <alignment/>
      <protection/>
    </xf>
    <xf numFmtId="0" fontId="19" fillId="0" borderId="0" xfId="59" applyFont="1" applyFill="1" applyBorder="1" applyAlignment="1">
      <alignment horizontal="right"/>
      <protection/>
    </xf>
    <xf numFmtId="0" fontId="19" fillId="0" borderId="0" xfId="59" applyFont="1" applyFill="1" applyBorder="1">
      <alignment/>
      <protection/>
    </xf>
    <xf numFmtId="0" fontId="18" fillId="0" borderId="0" xfId="59" applyFont="1" applyFill="1">
      <alignment/>
      <protection/>
    </xf>
    <xf numFmtId="4" fontId="18" fillId="0" borderId="0" xfId="59" applyNumberFormat="1" applyFont="1" applyFill="1">
      <alignment/>
      <protection/>
    </xf>
    <xf numFmtId="0" fontId="18" fillId="0" borderId="0" xfId="59" applyFont="1" applyFill="1" applyBorder="1" applyAlignment="1">
      <alignment horizontal="right"/>
      <protection/>
    </xf>
    <xf numFmtId="0" fontId="18" fillId="0" borderId="15" xfId="59" applyFont="1" applyFill="1" applyBorder="1">
      <alignment/>
      <protection/>
    </xf>
    <xf numFmtId="0" fontId="18" fillId="0" borderId="16" xfId="59" applyFont="1" applyFill="1" applyBorder="1" applyAlignment="1">
      <alignment horizontal="right"/>
      <protection/>
    </xf>
    <xf numFmtId="0" fontId="18" fillId="0" borderId="17" xfId="59" applyFont="1" applyFill="1" applyBorder="1">
      <alignment/>
      <protection/>
    </xf>
    <xf numFmtId="0" fontId="18" fillId="0" borderId="18" xfId="59" applyFont="1" applyFill="1" applyBorder="1">
      <alignment/>
      <protection/>
    </xf>
    <xf numFmtId="0" fontId="18" fillId="0" borderId="19" xfId="59" applyFont="1" applyFill="1" applyBorder="1">
      <alignment/>
      <protection/>
    </xf>
    <xf numFmtId="0" fontId="18" fillId="0" borderId="20" xfId="59" applyFont="1" applyFill="1" applyBorder="1">
      <alignment/>
      <protection/>
    </xf>
    <xf numFmtId="0" fontId="18" fillId="0" borderId="14" xfId="59" applyFont="1" applyFill="1" applyBorder="1" applyAlignment="1">
      <alignment horizontal="right"/>
      <protection/>
    </xf>
    <xf numFmtId="0" fontId="18" fillId="0" borderId="21" xfId="59" applyFont="1" applyFill="1" applyBorder="1">
      <alignment/>
      <protection/>
    </xf>
    <xf numFmtId="0" fontId="18" fillId="0" borderId="10" xfId="59" applyFont="1" applyFill="1" applyBorder="1" applyAlignment="1">
      <alignment horizontal="center"/>
      <protection/>
    </xf>
    <xf numFmtId="0" fontId="18" fillId="0" borderId="22" xfId="59" applyFont="1" applyFill="1" applyBorder="1" applyAlignment="1">
      <alignment horizontal="center"/>
      <protection/>
    </xf>
    <xf numFmtId="4" fontId="18" fillId="0" borderId="22" xfId="59" applyNumberFormat="1" applyFont="1" applyFill="1" applyBorder="1">
      <alignment/>
      <protection/>
    </xf>
    <xf numFmtId="4" fontId="20" fillId="0" borderId="0" xfId="59" applyNumberFormat="1" applyFont="1" applyFill="1" applyBorder="1">
      <alignment/>
      <protection/>
    </xf>
    <xf numFmtId="0" fontId="20" fillId="0" borderId="0" xfId="59" applyFont="1" applyFill="1" applyBorder="1">
      <alignment/>
      <protection/>
    </xf>
    <xf numFmtId="1" fontId="20" fillId="0" borderId="0" xfId="59" applyNumberFormat="1" applyFont="1" applyFill="1" applyBorder="1">
      <alignment/>
      <protection/>
    </xf>
    <xf numFmtId="1" fontId="18" fillId="0" borderId="12" xfId="59" applyNumberFormat="1" applyFont="1" applyFill="1" applyBorder="1">
      <alignment/>
      <protection/>
    </xf>
    <xf numFmtId="4" fontId="18" fillId="0" borderId="22" xfId="59" applyNumberFormat="1" applyFont="1" applyFill="1" applyBorder="1" applyAlignment="1">
      <alignment wrapText="1"/>
      <protection/>
    </xf>
    <xf numFmtId="4" fontId="18" fillId="0" borderId="22" xfId="59" applyNumberFormat="1" applyFont="1" applyFill="1" applyBorder="1" applyAlignment="1">
      <alignment horizontal="right" wrapText="1"/>
      <protection/>
    </xf>
    <xf numFmtId="4" fontId="18" fillId="0" borderId="22" xfId="59" applyNumberFormat="1" applyFont="1" applyFill="1" applyBorder="1" applyAlignment="1">
      <alignment horizontal="center"/>
      <protection/>
    </xf>
    <xf numFmtId="4" fontId="18" fillId="0" borderId="13" xfId="59" applyNumberFormat="1" applyFont="1" applyFill="1" applyBorder="1">
      <alignment/>
      <protection/>
    </xf>
    <xf numFmtId="0" fontId="21" fillId="0" borderId="0" xfId="59" applyFont="1" applyFill="1" applyBorder="1" applyAlignment="1">
      <alignment/>
      <protection/>
    </xf>
    <xf numFmtId="1" fontId="18" fillId="0" borderId="23" xfId="59" applyNumberFormat="1" applyFont="1" applyFill="1" applyBorder="1" applyAlignment="1">
      <alignment/>
      <protection/>
    </xf>
    <xf numFmtId="0" fontId="18" fillId="0" borderId="16" xfId="59" applyFont="1" applyFill="1" applyBorder="1" applyAlignment="1">
      <alignment horizontal="center"/>
      <protection/>
    </xf>
    <xf numFmtId="1" fontId="18" fillId="0" borderId="24" xfId="59" applyNumberFormat="1" applyFont="1" applyFill="1" applyBorder="1" applyAlignment="1">
      <alignment/>
      <protection/>
    </xf>
    <xf numFmtId="4" fontId="18" fillId="0" borderId="25" xfId="59" applyNumberFormat="1" applyFont="1" applyFill="1" applyBorder="1" applyAlignment="1">
      <alignment/>
      <protection/>
    </xf>
    <xf numFmtId="4" fontId="18" fillId="0" borderId="26" xfId="59" applyNumberFormat="1" applyFont="1" applyFill="1" applyBorder="1" applyAlignment="1">
      <alignment/>
      <protection/>
    </xf>
    <xf numFmtId="1" fontId="19" fillId="0" borderId="24" xfId="59" applyNumberFormat="1" applyFont="1" applyFill="1" applyBorder="1" applyAlignment="1">
      <alignment/>
      <protection/>
    </xf>
    <xf numFmtId="4" fontId="18" fillId="0" borderId="24" xfId="59" applyNumberFormat="1" applyFont="1" applyFill="1" applyBorder="1" applyAlignment="1">
      <alignment/>
      <protection/>
    </xf>
    <xf numFmtId="4" fontId="18" fillId="0" borderId="27" xfId="59" applyNumberFormat="1" applyFont="1" applyFill="1" applyBorder="1" applyAlignment="1">
      <alignment/>
      <protection/>
    </xf>
    <xf numFmtId="1" fontId="18" fillId="0" borderId="25" xfId="59" applyNumberFormat="1" applyFont="1" applyFill="1" applyBorder="1" applyAlignment="1">
      <alignment/>
      <protection/>
    </xf>
    <xf numFmtId="0" fontId="18" fillId="0" borderId="28" xfId="59" applyFont="1" applyFill="1" applyBorder="1" applyAlignment="1">
      <alignment horizontal="center"/>
      <protection/>
    </xf>
    <xf numFmtId="0" fontId="18" fillId="0" borderId="12" xfId="59" applyFont="1" applyFill="1" applyBorder="1" applyAlignment="1">
      <alignment horizontal="center"/>
      <protection/>
    </xf>
    <xf numFmtId="0" fontId="4" fillId="16" borderId="0" xfId="0" applyFont="1" applyFill="1" applyAlignment="1">
      <alignment/>
    </xf>
    <xf numFmtId="0" fontId="4" fillId="16" borderId="0" xfId="0" applyFont="1" applyFill="1" applyAlignment="1">
      <alignment horizontal="justify" wrapText="1"/>
    </xf>
    <xf numFmtId="4" fontId="4" fillId="16" borderId="0" xfId="0" applyNumberFormat="1" applyFont="1" applyFill="1" applyAlignment="1">
      <alignment/>
    </xf>
    <xf numFmtId="201" fontId="4" fillId="16" borderId="0" xfId="0" applyNumberFormat="1" applyFont="1" applyFill="1" applyAlignment="1">
      <alignment/>
    </xf>
    <xf numFmtId="0" fontId="5" fillId="16" borderId="0" xfId="0" applyFont="1" applyFill="1" applyAlignment="1">
      <alignment/>
    </xf>
    <xf numFmtId="0" fontId="6" fillId="16" borderId="0" xfId="0" applyFont="1" applyFill="1" applyAlignment="1">
      <alignment/>
    </xf>
    <xf numFmtId="0" fontId="6" fillId="16" borderId="0" xfId="0" applyFont="1" applyFill="1" applyAlignment="1">
      <alignment horizontal="justify" wrapText="1"/>
    </xf>
    <xf numFmtId="4" fontId="6" fillId="16" borderId="0" xfId="0" applyNumberFormat="1" applyFont="1" applyFill="1" applyAlignment="1">
      <alignment/>
    </xf>
    <xf numFmtId="201" fontId="6" fillId="16" borderId="0" xfId="0" applyNumberFormat="1" applyFont="1" applyFill="1" applyAlignment="1">
      <alignment/>
    </xf>
    <xf numFmtId="201" fontId="6" fillId="16" borderId="0" xfId="0" applyNumberFormat="1" applyFont="1" applyFill="1" applyAlignment="1">
      <alignment/>
    </xf>
    <xf numFmtId="201" fontId="6" fillId="0" borderId="0" xfId="58" applyNumberFormat="1" applyFont="1" applyBorder="1" applyAlignment="1">
      <alignment vertical="top" wrapText="1"/>
      <protection/>
    </xf>
    <xf numFmtId="201" fontId="6" fillId="0" borderId="0" xfId="53" applyNumberFormat="1" applyFont="1" applyBorder="1" applyAlignment="1">
      <alignment vertical="top" wrapText="1"/>
      <protection/>
    </xf>
    <xf numFmtId="201" fontId="5" fillId="0" borderId="0" xfId="53" applyNumberFormat="1" applyFont="1" applyBorder="1" applyAlignment="1">
      <alignment vertical="top" wrapText="1"/>
      <protection/>
    </xf>
    <xf numFmtId="201" fontId="18" fillId="0" borderId="0" xfId="59" applyNumberFormat="1" applyFont="1" applyFill="1" applyBorder="1">
      <alignment/>
      <protection/>
    </xf>
    <xf numFmtId="201" fontId="18" fillId="0" borderId="0" xfId="59" applyNumberFormat="1" applyFont="1" applyFill="1">
      <alignment/>
      <protection/>
    </xf>
    <xf numFmtId="201" fontId="18" fillId="0" borderId="0" xfId="59" applyNumberFormat="1" applyFont="1" applyFill="1" applyBorder="1" applyAlignment="1">
      <alignment/>
      <protection/>
    </xf>
    <xf numFmtId="201" fontId="18" fillId="0" borderId="22" xfId="59" applyNumberFormat="1" applyFont="1" applyFill="1" applyBorder="1">
      <alignment/>
      <protection/>
    </xf>
    <xf numFmtId="201" fontId="18" fillId="0" borderId="16" xfId="59" applyNumberFormat="1" applyFont="1" applyFill="1" applyBorder="1" applyAlignment="1">
      <alignment/>
      <protection/>
    </xf>
    <xf numFmtId="201" fontId="18" fillId="0" borderId="28" xfId="59" applyNumberFormat="1" applyFont="1" applyFill="1" applyBorder="1" applyAlignment="1">
      <alignment/>
      <protection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justify" wrapText="1"/>
    </xf>
    <xf numFmtId="4" fontId="6" fillId="34" borderId="0" xfId="0" applyNumberFormat="1" applyFont="1" applyFill="1" applyAlignment="1">
      <alignment/>
    </xf>
    <xf numFmtId="201" fontId="6" fillId="34" borderId="0" xfId="0" applyNumberFormat="1" applyFont="1" applyFill="1" applyAlignment="1">
      <alignment/>
    </xf>
    <xf numFmtId="201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justify" wrapText="1"/>
    </xf>
    <xf numFmtId="4" fontId="6" fillId="34" borderId="0" xfId="0" applyNumberFormat="1" applyFont="1" applyFill="1" applyAlignment="1">
      <alignment/>
    </xf>
    <xf numFmtId="0" fontId="9" fillId="8" borderId="0" xfId="0" applyFont="1" applyFill="1" applyAlignment="1">
      <alignment/>
    </xf>
    <xf numFmtId="0" fontId="9" fillId="8" borderId="0" xfId="0" applyFont="1" applyFill="1" applyAlignment="1">
      <alignment horizontal="justify" wrapText="1"/>
    </xf>
    <xf numFmtId="4" fontId="9" fillId="8" borderId="0" xfId="0" applyNumberFormat="1" applyFont="1" applyFill="1" applyAlignment="1">
      <alignment/>
    </xf>
    <xf numFmtId="201" fontId="9" fillId="8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justify" wrapText="1"/>
    </xf>
    <xf numFmtId="4" fontId="6" fillId="35" borderId="0" xfId="0" applyNumberFormat="1" applyFont="1" applyFill="1" applyAlignment="1">
      <alignment/>
    </xf>
    <xf numFmtId="201" fontId="6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justify" wrapText="1"/>
    </xf>
    <xf numFmtId="4" fontId="5" fillId="35" borderId="0" xfId="0" applyNumberFormat="1" applyFont="1" applyFill="1" applyAlignment="1">
      <alignment/>
    </xf>
    <xf numFmtId="201" fontId="5" fillId="35" borderId="0" xfId="0" applyNumberFormat="1" applyFont="1" applyFill="1" applyAlignment="1">
      <alignment/>
    </xf>
    <xf numFmtId="0" fontId="6" fillId="36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justify" wrapText="1"/>
    </xf>
    <xf numFmtId="0" fontId="6" fillId="36" borderId="0" xfId="0" applyFon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201" fontId="6" fillId="36" borderId="0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0" fontId="6" fillId="37" borderId="0" xfId="0" applyFont="1" applyFill="1" applyBorder="1" applyAlignment="1">
      <alignment horizontal="left"/>
    </xf>
    <xf numFmtId="0" fontId="6" fillId="37" borderId="0" xfId="0" applyFont="1" applyFill="1" applyBorder="1" applyAlignment="1">
      <alignment horizontal="justify" wrapText="1"/>
    </xf>
    <xf numFmtId="0" fontId="6" fillId="37" borderId="0" xfId="0" applyFont="1" applyFill="1" applyBorder="1" applyAlignment="1">
      <alignment/>
    </xf>
    <xf numFmtId="4" fontId="6" fillId="37" borderId="0" xfId="0" applyNumberFormat="1" applyFont="1" applyFill="1" applyBorder="1" applyAlignment="1">
      <alignment/>
    </xf>
    <xf numFmtId="201" fontId="6" fillId="37" borderId="0" xfId="0" applyNumberFormat="1" applyFont="1" applyFill="1" applyBorder="1" applyAlignment="1">
      <alignment/>
    </xf>
    <xf numFmtId="0" fontId="4" fillId="37" borderId="0" xfId="0" applyFont="1" applyFill="1" applyAlignment="1">
      <alignment/>
    </xf>
    <xf numFmtId="0" fontId="6" fillId="37" borderId="0" xfId="0" applyFont="1" applyFill="1" applyAlignment="1">
      <alignment/>
    </xf>
    <xf numFmtId="4" fontId="6" fillId="37" borderId="0" xfId="0" applyNumberFormat="1" applyFont="1" applyFill="1" applyAlignment="1">
      <alignment/>
    </xf>
    <xf numFmtId="201" fontId="6" fillId="37" borderId="0" xfId="0" applyNumberFormat="1" applyFont="1" applyFill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justify" wrapText="1"/>
    </xf>
    <xf numFmtId="4" fontId="5" fillId="37" borderId="0" xfId="0" applyNumberFormat="1" applyFont="1" applyFill="1" applyAlignment="1">
      <alignment/>
    </xf>
    <xf numFmtId="201" fontId="5" fillId="37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justify" wrapText="1"/>
    </xf>
    <xf numFmtId="4" fontId="6" fillId="36" borderId="0" xfId="0" applyNumberFormat="1" applyFont="1" applyFill="1" applyAlignment="1">
      <alignment/>
    </xf>
    <xf numFmtId="201" fontId="6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horizontal="justify" wrapText="1"/>
    </xf>
    <xf numFmtId="4" fontId="5" fillId="36" borderId="0" xfId="0" applyNumberFormat="1" applyFont="1" applyFill="1" applyAlignment="1">
      <alignment/>
    </xf>
    <xf numFmtId="201" fontId="5" fillId="36" borderId="0" xfId="0" applyNumberFormat="1" applyFont="1" applyFill="1" applyAlignment="1">
      <alignment/>
    </xf>
    <xf numFmtId="0" fontId="59" fillId="0" borderId="0" xfId="54" applyFont="1" applyFill="1" applyAlignment="1">
      <alignment horizontal="justify" vertical="top" wrapText="1"/>
      <protection/>
    </xf>
    <xf numFmtId="0" fontId="59" fillId="0" borderId="0" xfId="0" applyFont="1" applyFill="1" applyAlignment="1">
      <alignment vertical="top" wrapText="1"/>
    </xf>
    <xf numFmtId="4" fontId="59" fillId="0" borderId="0" xfId="54" applyNumberFormat="1" applyFont="1" applyFill="1" applyAlignment="1">
      <alignment horizontal="right" wrapText="1"/>
      <protection/>
    </xf>
    <xf numFmtId="201" fontId="59" fillId="0" borderId="0" xfId="0" applyNumberFormat="1" applyFont="1" applyAlignment="1">
      <alignment horizontal="justify" vertical="top" wrapText="1"/>
    </xf>
    <xf numFmtId="0" fontId="59" fillId="0" borderId="0" xfId="0" applyFont="1" applyFill="1" applyAlignment="1">
      <alignment horizontal="justify" vertical="top" wrapText="1"/>
    </xf>
    <xf numFmtId="0" fontId="59" fillId="0" borderId="0" xfId="0" applyFont="1" applyAlignment="1">
      <alignment horizontal="justify" vertical="top" wrapText="1"/>
    </xf>
    <xf numFmtId="0" fontId="59" fillId="0" borderId="0" xfId="0" applyFont="1" applyFill="1" applyAlignment="1" quotePrefix="1">
      <alignment vertical="top" wrapText="1"/>
    </xf>
    <xf numFmtId="0" fontId="59" fillId="0" borderId="0" xfId="0" applyFont="1" applyAlignment="1">
      <alignment horizontal="justify" wrapText="1"/>
    </xf>
    <xf numFmtId="0" fontId="4" fillId="0" borderId="0" xfId="0" applyFont="1" applyFill="1" applyAlignment="1">
      <alignment/>
    </xf>
    <xf numFmtId="0" fontId="22" fillId="37" borderId="0" xfId="0" applyFont="1" applyFill="1" applyAlignment="1">
      <alignment horizontal="justify" wrapText="1"/>
    </xf>
    <xf numFmtId="2" fontId="18" fillId="0" borderId="10" xfId="59" applyNumberFormat="1" applyFont="1" applyFill="1" applyBorder="1">
      <alignment/>
      <protection/>
    </xf>
    <xf numFmtId="2" fontId="18" fillId="0" borderId="22" xfId="59" applyNumberFormat="1" applyFont="1" applyFill="1" applyBorder="1">
      <alignment/>
      <protection/>
    </xf>
    <xf numFmtId="0" fontId="5" fillId="0" borderId="0" xfId="0" applyFont="1" applyAlignment="1">
      <alignment wrapText="1"/>
    </xf>
    <xf numFmtId="201" fontId="5" fillId="0" borderId="0" xfId="0" applyNumberFormat="1" applyFont="1" applyAlignment="1" applyProtection="1">
      <alignment/>
      <protection locked="0"/>
    </xf>
    <xf numFmtId="201" fontId="9" fillId="13" borderId="0" xfId="0" applyNumberFormat="1" applyFont="1" applyFill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1" fontId="5" fillId="0" borderId="0" xfId="0" applyNumberFormat="1" applyFont="1" applyFill="1" applyAlignment="1" applyProtection="1">
      <alignment/>
      <protection locked="0"/>
    </xf>
    <xf numFmtId="201" fontId="6" fillId="8" borderId="0" xfId="0" applyNumberFormat="1" applyFont="1" applyFill="1" applyAlignment="1" applyProtection="1">
      <alignment/>
      <protection locked="0"/>
    </xf>
    <xf numFmtId="201" fontId="6" fillId="0" borderId="0" xfId="0" applyNumberFormat="1" applyFont="1" applyFill="1" applyAlignment="1" applyProtection="1">
      <alignment/>
      <protection locked="0"/>
    </xf>
    <xf numFmtId="201" fontId="59" fillId="0" borderId="0" xfId="0" applyNumberFormat="1" applyFont="1" applyFill="1" applyAlignment="1" applyProtection="1">
      <alignment/>
      <protection locked="0"/>
    </xf>
    <xf numFmtId="201" fontId="9" fillId="8" borderId="0" xfId="0" applyNumberFormat="1" applyFont="1" applyFill="1" applyAlignment="1" applyProtection="1">
      <alignment/>
      <protection locked="0"/>
    </xf>
    <xf numFmtId="201" fontId="6" fillId="35" borderId="0" xfId="0" applyNumberFormat="1" applyFont="1" applyFill="1" applyAlignment="1" applyProtection="1">
      <alignment/>
      <protection locked="0"/>
    </xf>
    <xf numFmtId="201" fontId="5" fillId="35" borderId="0" xfId="0" applyNumberFormat="1" applyFont="1" applyFill="1" applyAlignment="1" applyProtection="1">
      <alignment/>
      <protection locked="0"/>
    </xf>
    <xf numFmtId="201" fontId="6" fillId="11" borderId="0" xfId="0" applyNumberFormat="1" applyFont="1" applyFill="1" applyAlignment="1" applyProtection="1">
      <alignment/>
      <protection locked="0"/>
    </xf>
    <xf numFmtId="201" fontId="6" fillId="0" borderId="0" xfId="58" applyNumberFormat="1" applyFont="1" applyBorder="1" applyAlignment="1" applyProtection="1">
      <alignment horizontal="center"/>
      <protection locked="0"/>
    </xf>
    <xf numFmtId="201" fontId="6" fillId="0" borderId="0" xfId="53" applyNumberFormat="1" applyFont="1" applyBorder="1" applyAlignment="1" applyProtection="1">
      <alignment horizontal="center"/>
      <protection locked="0"/>
    </xf>
    <xf numFmtId="201" fontId="5" fillId="0" borderId="0" xfId="53" applyNumberFormat="1" applyFont="1" applyBorder="1" applyAlignment="1" applyProtection="1">
      <alignment horizontal="center"/>
      <protection locked="0"/>
    </xf>
    <xf numFmtId="201" fontId="5" fillId="0" borderId="0" xfId="53" applyNumberFormat="1" applyFont="1" applyBorder="1" applyAlignment="1" applyProtection="1">
      <alignment horizontal="center" vertical="top"/>
      <protection locked="0"/>
    </xf>
    <xf numFmtId="201" fontId="6" fillId="0" borderId="0" xfId="0" applyNumberFormat="1" applyFont="1" applyAlignment="1" applyProtection="1">
      <alignment/>
      <protection locked="0"/>
    </xf>
    <xf numFmtId="201" fontId="5" fillId="11" borderId="0" xfId="0" applyNumberFormat="1" applyFont="1" applyFill="1" applyAlignment="1" applyProtection="1">
      <alignment/>
      <protection locked="0"/>
    </xf>
    <xf numFmtId="201" fontId="6" fillId="19" borderId="0" xfId="0" applyNumberFormat="1" applyFont="1" applyFill="1" applyAlignment="1" applyProtection="1">
      <alignment/>
      <protection locked="0"/>
    </xf>
    <xf numFmtId="201" fontId="5" fillId="19" borderId="0" xfId="0" applyNumberFormat="1" applyFont="1" applyFill="1" applyAlignment="1" applyProtection="1">
      <alignment/>
      <protection locked="0"/>
    </xf>
    <xf numFmtId="201" fontId="6" fillId="0" borderId="0" xfId="0" applyNumberFormat="1" applyFont="1" applyFill="1" applyAlignment="1" applyProtection="1">
      <alignment/>
      <protection locked="0"/>
    </xf>
    <xf numFmtId="201" fontId="6" fillId="14" borderId="0" xfId="0" applyNumberFormat="1" applyFont="1" applyFill="1" applyAlignment="1" applyProtection="1">
      <alignment/>
      <protection locked="0"/>
    </xf>
    <xf numFmtId="201" fontId="59" fillId="0" borderId="0" xfId="0" applyNumberFormat="1" applyFont="1" applyAlignment="1" applyProtection="1">
      <alignment/>
      <protection locked="0"/>
    </xf>
    <xf numFmtId="201" fontId="5" fillId="14" borderId="0" xfId="0" applyNumberFormat="1" applyFont="1" applyFill="1" applyAlignment="1" applyProtection="1">
      <alignment/>
      <protection locked="0"/>
    </xf>
    <xf numFmtId="201" fontId="6" fillId="37" borderId="0" xfId="0" applyNumberFormat="1" applyFont="1" applyFill="1" applyAlignment="1" applyProtection="1">
      <alignment/>
      <protection locked="0"/>
    </xf>
    <xf numFmtId="201" fontId="59" fillId="0" borderId="0" xfId="0" applyNumberFormat="1" applyFont="1" applyAlignment="1" applyProtection="1">
      <alignment horizontal="justify" vertical="top" wrapText="1"/>
      <protection locked="0"/>
    </xf>
    <xf numFmtId="201" fontId="4" fillId="0" borderId="0" xfId="0" applyNumberFormat="1" applyFont="1" applyAlignment="1" applyProtection="1">
      <alignment/>
      <protection locked="0"/>
    </xf>
    <xf numFmtId="201" fontId="5" fillId="37" borderId="0" xfId="0" applyNumberFormat="1" applyFont="1" applyFill="1" applyAlignment="1" applyProtection="1">
      <alignment/>
      <protection locked="0"/>
    </xf>
    <xf numFmtId="201" fontId="6" fillId="36" borderId="0" xfId="0" applyNumberFormat="1" applyFont="1" applyFill="1" applyAlignment="1" applyProtection="1">
      <alignment/>
      <protection locked="0"/>
    </xf>
    <xf numFmtId="4" fontId="18" fillId="0" borderId="10" xfId="59" applyNumberFormat="1" applyFont="1" applyFill="1" applyBorder="1" applyProtection="1">
      <alignment/>
      <protection locked="0"/>
    </xf>
    <xf numFmtId="4" fontId="18" fillId="0" borderId="22" xfId="59" applyNumberFormat="1" applyFont="1" applyFill="1" applyBorder="1" applyProtection="1">
      <alignment/>
      <protection locked="0"/>
    </xf>
    <xf numFmtId="1" fontId="18" fillId="0" borderId="29" xfId="59" applyNumberFormat="1" applyFont="1" applyFill="1" applyBorder="1" applyAlignment="1">
      <alignment horizontal="center" vertical="center" wrapText="1"/>
      <protection/>
    </xf>
    <xf numFmtId="0" fontId="0" fillId="0" borderId="30" xfId="59" applyFont="1" applyFill="1" applyBorder="1" applyAlignment="1">
      <alignment horizontal="center" vertical="center" wrapText="1"/>
      <protection/>
    </xf>
    <xf numFmtId="0" fontId="0" fillId="0" borderId="31" xfId="59" applyFont="1" applyFill="1" applyBorder="1" applyAlignment="1">
      <alignment horizontal="center" vertical="center" wrapText="1"/>
      <protection/>
    </xf>
    <xf numFmtId="0" fontId="18" fillId="0" borderId="12" xfId="59" applyFont="1" applyFill="1" applyBorder="1" applyAlignment="1">
      <alignment wrapText="1"/>
      <protection/>
    </xf>
    <xf numFmtId="0" fontId="18" fillId="0" borderId="22" xfId="59" applyFont="1" applyFill="1" applyBorder="1" applyAlignment="1">
      <alignment wrapText="1"/>
      <protection/>
    </xf>
    <xf numFmtId="0" fontId="18" fillId="0" borderId="13" xfId="59" applyFont="1" applyFill="1" applyBorder="1" applyAlignment="1">
      <alignment wrapText="1"/>
      <protection/>
    </xf>
    <xf numFmtId="201" fontId="18" fillId="0" borderId="32" xfId="59" applyNumberFormat="1" applyFont="1" applyFill="1" applyBorder="1" applyAlignment="1">
      <alignment horizontal="center" vertical="center" wrapText="1"/>
      <protection/>
    </xf>
    <xf numFmtId="201" fontId="0" fillId="0" borderId="33" xfId="59" applyNumberFormat="1" applyFont="1" applyFill="1" applyBorder="1" applyAlignment="1">
      <alignment horizontal="center" vertical="center" wrapText="1"/>
      <protection/>
    </xf>
    <xf numFmtId="201" fontId="0" fillId="0" borderId="34" xfId="59" applyNumberFormat="1" applyFont="1" applyFill="1" applyBorder="1" applyAlignment="1">
      <alignment horizontal="center" vertical="center" wrapText="1"/>
      <protection/>
    </xf>
    <xf numFmtId="4" fontId="18" fillId="0" borderId="35" xfId="59" applyNumberFormat="1" applyFont="1" applyFill="1" applyBorder="1" applyAlignment="1">
      <alignment horizontal="center" vertical="center" wrapText="1"/>
      <protection/>
    </xf>
    <xf numFmtId="0" fontId="0" fillId="0" borderId="36" xfId="59" applyFont="1" applyFill="1" applyBorder="1" applyAlignment="1">
      <alignment horizontal="center" vertical="center" wrapText="1"/>
      <protection/>
    </xf>
    <xf numFmtId="0" fontId="0" fillId="0" borderId="37" xfId="59" applyFont="1" applyFill="1" applyBorder="1" applyAlignment="1">
      <alignment horizontal="center" vertical="center" wrapText="1"/>
      <protection/>
    </xf>
    <xf numFmtId="4" fontId="18" fillId="0" borderId="32" xfId="59" applyNumberFormat="1" applyFont="1" applyFill="1" applyBorder="1" applyAlignment="1">
      <alignment horizontal="center" vertical="center" wrapText="1"/>
      <protection/>
    </xf>
    <xf numFmtId="0" fontId="0" fillId="0" borderId="33" xfId="59" applyFont="1" applyFill="1" applyBorder="1" applyAlignment="1">
      <alignment horizontal="center" vertical="center" wrapText="1"/>
      <protection/>
    </xf>
    <xf numFmtId="0" fontId="0" fillId="0" borderId="34" xfId="59" applyFont="1" applyFill="1" applyBorder="1" applyAlignment="1">
      <alignment horizontal="center" vertical="center" wrapText="1"/>
      <protection/>
    </xf>
    <xf numFmtId="0" fontId="18" fillId="0" borderId="32" xfId="59" applyFont="1" applyFill="1" applyBorder="1" applyAlignment="1">
      <alignment horizontal="center" vertical="center" wrapText="1"/>
      <protection/>
    </xf>
    <xf numFmtId="0" fontId="20" fillId="0" borderId="22" xfId="59" applyFont="1" applyFill="1" applyBorder="1" applyAlignment="1">
      <alignment wrapText="1"/>
      <protection/>
    </xf>
    <xf numFmtId="0" fontId="20" fillId="0" borderId="13" xfId="59" applyFont="1" applyFill="1" applyBorder="1" applyAlignment="1">
      <alignment wrapText="1"/>
      <protection/>
    </xf>
    <xf numFmtId="0" fontId="19" fillId="0" borderId="28" xfId="59" applyFont="1" applyFill="1" applyBorder="1" applyAlignment="1">
      <alignment/>
      <protection/>
    </xf>
    <xf numFmtId="0" fontId="0" fillId="0" borderId="28" xfId="59" applyFont="1" applyFill="1" applyBorder="1" applyAlignment="1">
      <alignment/>
      <protection/>
    </xf>
    <xf numFmtId="0" fontId="0" fillId="0" borderId="26" xfId="59" applyFont="1" applyFill="1" applyBorder="1" applyAlignment="1">
      <alignment/>
      <protection/>
    </xf>
    <xf numFmtId="0" fontId="21" fillId="0" borderId="28" xfId="59" applyFont="1" applyFill="1" applyBorder="1" applyAlignment="1">
      <alignment/>
      <protection/>
    </xf>
    <xf numFmtId="4" fontId="18" fillId="0" borderId="23" xfId="59" applyNumberFormat="1" applyFont="1" applyFill="1" applyBorder="1" applyAlignment="1">
      <alignment horizontal="center" vertical="center" wrapText="1"/>
      <protection/>
    </xf>
    <xf numFmtId="4" fontId="18" fillId="0" borderId="38" xfId="59" applyNumberFormat="1" applyFont="1" applyFill="1" applyBorder="1" applyAlignment="1">
      <alignment horizontal="center" vertical="center" wrapText="1"/>
      <protection/>
    </xf>
    <xf numFmtId="4" fontId="18" fillId="0" borderId="39" xfId="59" applyNumberFormat="1" applyFont="1" applyFill="1" applyBorder="1" applyAlignment="1">
      <alignment horizontal="center" vertical="center" wrapText="1"/>
      <protection/>
    </xf>
    <xf numFmtId="4" fontId="18" fillId="0" borderId="40" xfId="59" applyNumberFormat="1" applyFont="1" applyFill="1" applyBorder="1" applyAlignment="1">
      <alignment horizontal="center" vertical="center" wrapText="1"/>
      <protection/>
    </xf>
    <xf numFmtId="0" fontId="18" fillId="0" borderId="0" xfId="59" applyFont="1" applyFill="1" applyBorder="1" applyAlignment="1">
      <alignment/>
      <protection/>
    </xf>
    <xf numFmtId="0" fontId="19" fillId="0" borderId="16" xfId="59" applyFont="1" applyFill="1" applyBorder="1" applyAlignment="1">
      <alignment/>
      <protection/>
    </xf>
    <xf numFmtId="0" fontId="0" fillId="0" borderId="16" xfId="59" applyFont="1" applyFill="1" applyBorder="1" applyAlignment="1">
      <alignment/>
      <protection/>
    </xf>
  </cellXfs>
  <cellStyles count="6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Excel Built-in Normal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14" xfId="52"/>
    <cellStyle name="Normal 16" xfId="53"/>
    <cellStyle name="Normal 18" xfId="54"/>
    <cellStyle name="Normal 2" xfId="55"/>
    <cellStyle name="Normal 21" xfId="56"/>
    <cellStyle name="Normal 3" xfId="57"/>
    <cellStyle name="Normal 4" xfId="58"/>
    <cellStyle name="Normalno 2" xfId="59"/>
    <cellStyle name="Normalno 3" xfId="60"/>
    <cellStyle name="Obično 2" xfId="61"/>
    <cellStyle name="Obično 3" xfId="62"/>
    <cellStyle name="Obično_List1" xfId="63"/>
    <cellStyle name="Percent" xfId="64"/>
    <cellStyle name="Povezana ćelija" xfId="65"/>
    <cellStyle name="Provjera ćelije" xfId="66"/>
    <cellStyle name="Tekst objašnjenja" xfId="67"/>
    <cellStyle name="Tekst upozorenja" xfId="68"/>
    <cellStyle name="Ukupni zbroj" xfId="69"/>
    <cellStyle name="Unos" xfId="70"/>
    <cellStyle name="Currency" xfId="71"/>
    <cellStyle name="Currency [0]" xfId="72"/>
    <cellStyle name="Comma" xfId="73"/>
    <cellStyle name="Comma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591"/>
  <sheetViews>
    <sheetView tabSelected="1" zoomScale="90" zoomScaleNormal="90" workbookViewId="0" topLeftCell="A36">
      <selection activeCell="D45" sqref="D45"/>
    </sheetView>
  </sheetViews>
  <sheetFormatPr defaultColWidth="9.140625" defaultRowHeight="12.75"/>
  <cols>
    <col min="1" max="1" width="3.8515625" style="1" customWidth="1"/>
    <col min="2" max="2" width="63.421875" style="2" customWidth="1"/>
    <col min="3" max="3" width="7.28125" style="1" customWidth="1"/>
    <col min="4" max="4" width="10.57421875" style="3" customWidth="1"/>
    <col min="5" max="6" width="19.8515625" style="32" customWidth="1"/>
    <col min="7" max="7" width="8.8515625" style="1" customWidth="1"/>
    <col min="8" max="8" width="10.140625" style="1" customWidth="1"/>
    <col min="9" max="16384" width="8.8515625" style="1" customWidth="1"/>
  </cols>
  <sheetData>
    <row r="1" spans="2:159" s="4" customFormat="1" ht="30">
      <c r="B1" s="5" t="s">
        <v>43</v>
      </c>
      <c r="C1" s="271" t="s">
        <v>320</v>
      </c>
      <c r="D1" s="6" t="s">
        <v>321</v>
      </c>
      <c r="E1" s="34" t="s">
        <v>323</v>
      </c>
      <c r="F1" s="34" t="s">
        <v>322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</row>
    <row r="2" spans="2:159" s="4" customFormat="1" ht="39" customHeight="1">
      <c r="B2" s="5" t="s">
        <v>223</v>
      </c>
      <c r="D2" s="6"/>
      <c r="E2" s="34"/>
      <c r="F2" s="34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</row>
    <row r="3" spans="2:159" s="13" customFormat="1" ht="15">
      <c r="B3" s="7" t="s">
        <v>295</v>
      </c>
      <c r="D3" s="9"/>
      <c r="E3" s="31"/>
      <c r="F3" s="31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</row>
    <row r="4" spans="2:159" s="4" customFormat="1" ht="15">
      <c r="B4" s="5"/>
      <c r="D4" s="6"/>
      <c r="E4" s="34"/>
      <c r="F4" s="34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</row>
    <row r="5" spans="2:159" s="4" customFormat="1" ht="15">
      <c r="B5" s="7" t="s">
        <v>296</v>
      </c>
      <c r="D5" s="8"/>
      <c r="E5" s="34"/>
      <c r="F5" s="34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</row>
    <row r="6" spans="2:159" s="4" customFormat="1" ht="15">
      <c r="B6" s="5"/>
      <c r="D6" s="9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</row>
    <row r="7" spans="2:159" s="4" customFormat="1" ht="15">
      <c r="B7" s="15"/>
      <c r="D7" s="9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</row>
    <row r="8" spans="2:6" s="4" customFormat="1" ht="15">
      <c r="B8" s="15"/>
      <c r="D8" s="9"/>
      <c r="E8" s="34"/>
      <c r="F8" s="34"/>
    </row>
    <row r="9" spans="2:6" s="4" customFormat="1" ht="15">
      <c r="B9" s="25" t="s">
        <v>40</v>
      </c>
      <c r="D9" s="9"/>
      <c r="E9" s="34"/>
      <c r="F9" s="34"/>
    </row>
    <row r="10" spans="2:6" s="4" customFormat="1" ht="15">
      <c r="B10" s="26"/>
      <c r="D10" s="9"/>
      <c r="E10" s="34"/>
      <c r="F10" s="34"/>
    </row>
    <row r="11" spans="2:6" s="4" customFormat="1" ht="26.25">
      <c r="B11" s="14" t="s">
        <v>224</v>
      </c>
      <c r="D11" s="9"/>
      <c r="E11" s="34"/>
      <c r="F11" s="34"/>
    </row>
    <row r="12" spans="2:6" s="4" customFormat="1" ht="66">
      <c r="B12" s="14" t="s">
        <v>36</v>
      </c>
      <c r="D12" s="9"/>
      <c r="E12" s="34"/>
      <c r="F12" s="34"/>
    </row>
    <row r="13" spans="2:6" s="4" customFormat="1" ht="15">
      <c r="B13" s="14" t="s">
        <v>18</v>
      </c>
      <c r="D13" s="9"/>
      <c r="E13" s="34"/>
      <c r="F13" s="34"/>
    </row>
    <row r="14" spans="2:6" s="4" customFormat="1" ht="66">
      <c r="B14" s="14" t="s">
        <v>19</v>
      </c>
      <c r="D14" s="9"/>
      <c r="E14" s="34"/>
      <c r="F14" s="34"/>
    </row>
    <row r="15" spans="2:6" s="4" customFormat="1" ht="66">
      <c r="B15" s="14" t="s">
        <v>20</v>
      </c>
      <c r="D15" s="9"/>
      <c r="E15" s="34"/>
      <c r="F15" s="34"/>
    </row>
    <row r="16" spans="2:6" s="4" customFormat="1" ht="15">
      <c r="B16" s="14"/>
      <c r="D16" s="9"/>
      <c r="E16" s="34"/>
      <c r="F16" s="34"/>
    </row>
    <row r="17" spans="2:6" s="4" customFormat="1" ht="105">
      <c r="B17" s="14" t="s">
        <v>44</v>
      </c>
      <c r="D17" s="9"/>
      <c r="E17" s="34"/>
      <c r="F17" s="34"/>
    </row>
    <row r="18" spans="2:6" s="4" customFormat="1" ht="15">
      <c r="B18" s="14" t="s">
        <v>21</v>
      </c>
      <c r="D18" s="9"/>
      <c r="E18" s="34"/>
      <c r="F18" s="34"/>
    </row>
    <row r="19" spans="2:6" s="4" customFormat="1" ht="15">
      <c r="B19" s="14"/>
      <c r="D19" s="9"/>
      <c r="E19" s="34"/>
      <c r="F19" s="34"/>
    </row>
    <row r="20" spans="2:6" s="4" customFormat="1" ht="66">
      <c r="B20" s="14" t="s">
        <v>22</v>
      </c>
      <c r="D20" s="9"/>
      <c r="E20" s="34"/>
      <c r="F20" s="34"/>
    </row>
    <row r="21" spans="2:6" s="4" customFormat="1" ht="15">
      <c r="B21" s="14"/>
      <c r="D21" s="9"/>
      <c r="E21" s="34"/>
      <c r="F21" s="34"/>
    </row>
    <row r="22" spans="2:6" s="4" customFormat="1" ht="132">
      <c r="B22" s="14" t="s">
        <v>23</v>
      </c>
      <c r="D22" s="9"/>
      <c r="E22" s="34"/>
      <c r="F22" s="34"/>
    </row>
    <row r="23" spans="2:6" s="4" customFormat="1" ht="144.75">
      <c r="B23" s="14" t="s">
        <v>37</v>
      </c>
      <c r="D23" s="9"/>
      <c r="E23" s="34"/>
      <c r="F23" s="34"/>
    </row>
    <row r="24" spans="2:6" s="4" customFormat="1" ht="15">
      <c r="B24" s="14"/>
      <c r="D24" s="9"/>
      <c r="E24" s="34"/>
      <c r="F24" s="34"/>
    </row>
    <row r="25" spans="2:6" s="4" customFormat="1" ht="66">
      <c r="B25" s="14" t="s">
        <v>24</v>
      </c>
      <c r="D25" s="9"/>
      <c r="E25" s="34"/>
      <c r="F25" s="34"/>
    </row>
    <row r="26" spans="2:6" s="4" customFormat="1" ht="15">
      <c r="B26" s="14"/>
      <c r="D26" s="9"/>
      <c r="E26" s="34"/>
      <c r="F26" s="34"/>
    </row>
    <row r="27" spans="2:6" s="4" customFormat="1" ht="66">
      <c r="B27" s="14" t="s">
        <v>25</v>
      </c>
      <c r="D27" s="9"/>
      <c r="E27" s="34"/>
      <c r="F27" s="34"/>
    </row>
    <row r="28" spans="2:6" s="4" customFormat="1" ht="39">
      <c r="B28" s="14" t="s">
        <v>26</v>
      </c>
      <c r="D28" s="9"/>
      <c r="E28" s="34"/>
      <c r="F28" s="34"/>
    </row>
    <row r="29" spans="2:6" s="4" customFormat="1" ht="15">
      <c r="B29" s="14"/>
      <c r="D29" s="9"/>
      <c r="E29" s="34"/>
      <c r="F29" s="34"/>
    </row>
    <row r="30" spans="2:6" s="4" customFormat="1" ht="15">
      <c r="B30" s="14"/>
      <c r="D30" s="9"/>
      <c r="E30" s="34"/>
      <c r="F30" s="34"/>
    </row>
    <row r="31" spans="2:6" s="4" customFormat="1" ht="15">
      <c r="B31" s="14"/>
      <c r="D31" s="9"/>
      <c r="E31" s="34"/>
      <c r="F31" s="34"/>
    </row>
    <row r="32" spans="2:6" s="4" customFormat="1" ht="15">
      <c r="B32" s="14"/>
      <c r="D32" s="9"/>
      <c r="E32" s="34"/>
      <c r="F32" s="34"/>
    </row>
    <row r="33" spans="2:159" s="4" customFormat="1" ht="15">
      <c r="B33" s="5"/>
      <c r="D33" s="9"/>
      <c r="E33" s="34"/>
      <c r="F33" s="34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</row>
    <row r="34" spans="2:159" s="4" customFormat="1" ht="15">
      <c r="B34" s="5"/>
      <c r="D34" s="9"/>
      <c r="E34" s="34"/>
      <c r="F34" s="34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</row>
    <row r="35" spans="1:6" s="217" customFormat="1" ht="15">
      <c r="A35" s="217" t="s">
        <v>2</v>
      </c>
      <c r="B35" s="218" t="s">
        <v>27</v>
      </c>
      <c r="D35" s="219"/>
      <c r="E35" s="216"/>
      <c r="F35" s="216"/>
    </row>
    <row r="36" spans="2:159" s="4" customFormat="1" ht="15">
      <c r="B36" s="7"/>
      <c r="D36" s="6"/>
      <c r="E36" s="34"/>
      <c r="F36" s="34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</row>
    <row r="37" spans="2:159" s="4" customFormat="1" ht="15">
      <c r="B37" s="7"/>
      <c r="D37" s="6"/>
      <c r="E37" s="34"/>
      <c r="F37" s="34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</row>
    <row r="38" spans="2:159" s="4" customFormat="1" ht="15">
      <c r="B38" s="7"/>
      <c r="D38" s="6"/>
      <c r="E38" s="34"/>
      <c r="F38" s="34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</row>
    <row r="39" spans="1:6" s="69" customFormat="1" ht="15">
      <c r="A39" s="69" t="s">
        <v>256</v>
      </c>
      <c r="B39" s="70" t="s">
        <v>257</v>
      </c>
      <c r="D39" s="71"/>
      <c r="E39" s="72"/>
      <c r="F39" s="72"/>
    </row>
    <row r="40" spans="2:159" s="4" customFormat="1" ht="15">
      <c r="B40" s="7"/>
      <c r="D40" s="6"/>
      <c r="E40" s="272"/>
      <c r="F40" s="34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</row>
    <row r="41" spans="2:159" s="4" customFormat="1" ht="15">
      <c r="B41" s="7"/>
      <c r="D41" s="6"/>
      <c r="E41" s="272"/>
      <c r="F41" s="34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</row>
    <row r="42" spans="2:159" s="4" customFormat="1" ht="15">
      <c r="B42" s="7"/>
      <c r="D42" s="6"/>
      <c r="E42" s="272"/>
      <c r="F42" s="34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</row>
    <row r="43" spans="1:159" s="4" customFormat="1" ht="15">
      <c r="A43" s="4" t="s">
        <v>28</v>
      </c>
      <c r="B43" s="7"/>
      <c r="D43" s="6"/>
      <c r="E43" s="272"/>
      <c r="F43" s="34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</row>
    <row r="44" spans="2:159" s="4" customFormat="1" ht="30">
      <c r="B44" s="5" t="s">
        <v>258</v>
      </c>
      <c r="D44" s="6"/>
      <c r="E44" s="272"/>
      <c r="F44" s="34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</row>
    <row r="45" spans="2:159" s="4" customFormat="1" ht="45">
      <c r="B45" s="5" t="s">
        <v>259</v>
      </c>
      <c r="D45" s="6"/>
      <c r="E45" s="272"/>
      <c r="F45" s="3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</row>
    <row r="46" spans="2:159" s="4" customFormat="1" ht="15">
      <c r="B46" s="5" t="s">
        <v>263</v>
      </c>
      <c r="D46" s="6"/>
      <c r="E46" s="272"/>
      <c r="F46" s="34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</row>
    <row r="47" spans="2:159" s="4" customFormat="1" ht="15">
      <c r="B47" s="5" t="s">
        <v>260</v>
      </c>
      <c r="D47" s="6"/>
      <c r="E47" s="272"/>
      <c r="F47" s="34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</row>
    <row r="48" spans="2:159" s="4" customFormat="1" ht="30">
      <c r="B48" s="5" t="s">
        <v>264</v>
      </c>
      <c r="D48" s="6"/>
      <c r="E48" s="272"/>
      <c r="F48" s="34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</row>
    <row r="49" spans="2:159" s="4" customFormat="1" ht="30">
      <c r="B49" s="5" t="s">
        <v>261</v>
      </c>
      <c r="D49" s="6"/>
      <c r="E49" s="272"/>
      <c r="F49" s="34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</row>
    <row r="50" spans="2:159" s="4" customFormat="1" ht="15">
      <c r="B50" s="5"/>
      <c r="C50" s="4" t="s">
        <v>262</v>
      </c>
      <c r="D50" s="6">
        <v>3.5</v>
      </c>
      <c r="E50" s="272">
        <v>0</v>
      </c>
      <c r="F50" s="34">
        <f>D50*E50</f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</row>
    <row r="51" spans="2:159" s="4" customFormat="1" ht="15">
      <c r="B51" s="5"/>
      <c r="D51" s="6"/>
      <c r="E51" s="272"/>
      <c r="F51" s="34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</row>
    <row r="52" spans="2:6" s="73" customFormat="1" ht="15">
      <c r="B52" s="74"/>
      <c r="D52" s="75"/>
      <c r="E52" s="273"/>
      <c r="F52" s="76"/>
    </row>
    <row r="53" spans="2:78" s="4" customFormat="1" ht="15">
      <c r="B53" s="5"/>
      <c r="D53" s="6"/>
      <c r="E53" s="272"/>
      <c r="F53" s="34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</row>
    <row r="54" spans="1:78" s="11" customFormat="1" ht="15">
      <c r="A54" s="28"/>
      <c r="B54" s="10"/>
      <c r="C54" s="11" t="s">
        <v>4</v>
      </c>
      <c r="D54" s="12"/>
      <c r="E54" s="274"/>
      <c r="F54" s="66">
        <f>SUM(F43:F51)</f>
        <v>0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</row>
    <row r="55" spans="2:159" s="4" customFormat="1" ht="15">
      <c r="B55" s="5"/>
      <c r="D55" s="6"/>
      <c r="E55" s="272"/>
      <c r="F55" s="34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</row>
    <row r="56" spans="2:159" s="4" customFormat="1" ht="15">
      <c r="B56" s="5"/>
      <c r="D56" s="6"/>
      <c r="E56" s="272"/>
      <c r="F56" s="34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</row>
    <row r="57" spans="2:6" s="20" customFormat="1" ht="15">
      <c r="B57" s="19"/>
      <c r="D57" s="21"/>
      <c r="E57" s="275"/>
      <c r="F57" s="64"/>
    </row>
    <row r="58" spans="1:6" s="77" customFormat="1" ht="15">
      <c r="A58" s="77" t="s">
        <v>265</v>
      </c>
      <c r="B58" s="78" t="s">
        <v>45</v>
      </c>
      <c r="D58" s="79"/>
      <c r="E58" s="276"/>
      <c r="F58" s="80"/>
    </row>
    <row r="59" spans="1:6" s="23" customFormat="1" ht="15">
      <c r="A59" s="20"/>
      <c r="B59" s="22"/>
      <c r="D59" s="27"/>
      <c r="E59" s="277"/>
      <c r="F59" s="65"/>
    </row>
    <row r="60" spans="1:6" s="23" customFormat="1" ht="15">
      <c r="A60" s="20"/>
      <c r="B60" s="22"/>
      <c r="D60" s="27"/>
      <c r="E60" s="277"/>
      <c r="F60" s="65"/>
    </row>
    <row r="61" spans="2:6" s="20" customFormat="1" ht="15">
      <c r="B61" s="19"/>
      <c r="D61" s="21"/>
      <c r="E61" s="275"/>
      <c r="F61" s="64"/>
    </row>
    <row r="62" spans="1:78" s="4" customFormat="1" ht="15">
      <c r="A62" s="4" t="s">
        <v>28</v>
      </c>
      <c r="B62" s="5"/>
      <c r="D62" s="6"/>
      <c r="E62" s="272"/>
      <c r="F62" s="34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</row>
    <row r="63" spans="2:78" s="4" customFormat="1" ht="30">
      <c r="B63" s="5" t="s">
        <v>50</v>
      </c>
      <c r="D63" s="6"/>
      <c r="E63" s="272"/>
      <c r="F63" s="34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</row>
    <row r="64" spans="2:78" s="4" customFormat="1" ht="15">
      <c r="B64" s="5" t="s">
        <v>46</v>
      </c>
      <c r="D64" s="6"/>
      <c r="E64" s="272"/>
      <c r="F64" s="34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</row>
    <row r="65" spans="2:78" s="4" customFormat="1" ht="30">
      <c r="B65" s="5" t="s">
        <v>47</v>
      </c>
      <c r="D65" s="6"/>
      <c r="E65" s="272"/>
      <c r="F65" s="34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</row>
    <row r="66" spans="2:78" s="4" customFormat="1" ht="15">
      <c r="B66" s="5" t="s">
        <v>52</v>
      </c>
      <c r="D66" s="6"/>
      <c r="E66" s="272"/>
      <c r="F66" s="34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</row>
    <row r="67" spans="2:78" s="4" customFormat="1" ht="15">
      <c r="B67" s="5"/>
      <c r="C67" s="4" t="s">
        <v>5</v>
      </c>
      <c r="D67" s="21">
        <v>0.77</v>
      </c>
      <c r="E67" s="275">
        <v>0</v>
      </c>
      <c r="F67" s="34">
        <f>D67*E67</f>
        <v>0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</row>
    <row r="68" spans="2:6" s="20" customFormat="1" ht="15">
      <c r="B68" s="19"/>
      <c r="D68" s="21"/>
      <c r="E68" s="275"/>
      <c r="F68" s="64"/>
    </row>
    <row r="69" spans="2:6" s="20" customFormat="1" ht="15">
      <c r="B69" s="19"/>
      <c r="D69" s="21"/>
      <c r="E69" s="275"/>
      <c r="F69" s="64"/>
    </row>
    <row r="70" spans="1:78" s="4" customFormat="1" ht="15">
      <c r="A70" s="4" t="s">
        <v>17</v>
      </c>
      <c r="B70" s="5"/>
      <c r="D70" s="6"/>
      <c r="E70" s="272"/>
      <c r="F70" s="34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</row>
    <row r="71" spans="2:78" s="4" customFormat="1" ht="30">
      <c r="B71" s="5" t="s">
        <v>51</v>
      </c>
      <c r="D71" s="6"/>
      <c r="E71" s="272"/>
      <c r="F71" s="34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</row>
    <row r="72" spans="2:78" s="4" customFormat="1" ht="30">
      <c r="B72" s="5" t="s">
        <v>48</v>
      </c>
      <c r="D72" s="6"/>
      <c r="E72" s="272"/>
      <c r="F72" s="34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</row>
    <row r="73" spans="2:78" s="4" customFormat="1" ht="30">
      <c r="B73" s="5" t="s">
        <v>47</v>
      </c>
      <c r="D73" s="6"/>
      <c r="E73" s="272"/>
      <c r="F73" s="34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</row>
    <row r="74" spans="2:78" s="4" customFormat="1" ht="15">
      <c r="B74" s="5" t="s">
        <v>49</v>
      </c>
      <c r="D74" s="6"/>
      <c r="E74" s="272"/>
      <c r="F74" s="3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</row>
    <row r="75" spans="2:78" s="4" customFormat="1" ht="15">
      <c r="B75" s="5" t="s">
        <v>52</v>
      </c>
      <c r="D75" s="6"/>
      <c r="E75" s="272"/>
      <c r="F75" s="34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</row>
    <row r="76" spans="2:78" s="4" customFormat="1" ht="15">
      <c r="B76" s="5"/>
      <c r="C76" s="4" t="s">
        <v>5</v>
      </c>
      <c r="D76" s="21">
        <v>0.125</v>
      </c>
      <c r="E76" s="275">
        <v>0</v>
      </c>
      <c r="F76" s="34">
        <f>D76*E76</f>
        <v>0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</row>
    <row r="77" spans="2:78" s="4" customFormat="1" ht="15">
      <c r="B77" s="5"/>
      <c r="D77" s="21"/>
      <c r="E77" s="275"/>
      <c r="F77" s="34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</row>
    <row r="78" spans="2:6" s="23" customFormat="1" ht="15">
      <c r="B78" s="22"/>
      <c r="D78" s="27"/>
      <c r="E78" s="277"/>
      <c r="F78" s="65"/>
    </row>
    <row r="79" spans="2:78" s="4" customFormat="1" ht="15">
      <c r="B79" s="5"/>
      <c r="D79" s="21"/>
      <c r="E79" s="278"/>
      <c r="F79" s="34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</row>
    <row r="80" spans="2:6" s="220" customFormat="1" ht="15">
      <c r="B80" s="221"/>
      <c r="D80" s="222"/>
      <c r="E80" s="279"/>
      <c r="F80" s="223"/>
    </row>
    <row r="81" spans="2:78" s="4" customFormat="1" ht="15">
      <c r="B81" s="5"/>
      <c r="D81" s="6"/>
      <c r="E81" s="272"/>
      <c r="F81" s="34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</row>
    <row r="82" spans="1:78" s="11" customFormat="1" ht="15">
      <c r="A82" s="28"/>
      <c r="B82" s="10"/>
      <c r="C82" s="11" t="s">
        <v>4</v>
      </c>
      <c r="D82" s="12"/>
      <c r="E82" s="274"/>
      <c r="F82" s="66">
        <f>SUM(F61:F79)</f>
        <v>0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</row>
    <row r="83" spans="2:78" s="4" customFormat="1" ht="15">
      <c r="B83" s="5"/>
      <c r="D83" s="6"/>
      <c r="E83" s="272"/>
      <c r="F83" s="34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</row>
    <row r="84" spans="2:159" s="4" customFormat="1" ht="15">
      <c r="B84" s="5"/>
      <c r="D84" s="6"/>
      <c r="E84" s="272"/>
      <c r="F84" s="34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</row>
    <row r="85" spans="2:159" s="4" customFormat="1" ht="15">
      <c r="B85" s="5"/>
      <c r="D85" s="6"/>
      <c r="E85" s="272"/>
      <c r="F85" s="34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</row>
    <row r="86" spans="1:6" s="224" customFormat="1" ht="15">
      <c r="A86" s="224" t="s">
        <v>7</v>
      </c>
      <c r="B86" s="225" t="s">
        <v>53</v>
      </c>
      <c r="D86" s="226"/>
      <c r="E86" s="280"/>
      <c r="F86" s="227"/>
    </row>
    <row r="87" spans="2:159" s="4" customFormat="1" ht="15">
      <c r="B87" s="5"/>
      <c r="D87" s="6"/>
      <c r="E87" s="272"/>
      <c r="F87" s="34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</row>
    <row r="88" spans="2:159" s="4" customFormat="1" ht="15">
      <c r="B88" s="5"/>
      <c r="D88" s="6"/>
      <c r="E88" s="272"/>
      <c r="F88" s="34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</row>
    <row r="89" spans="2:6" s="20" customFormat="1" ht="15">
      <c r="B89" s="19"/>
      <c r="D89" s="21"/>
      <c r="E89" s="275"/>
      <c r="F89" s="64"/>
    </row>
    <row r="90" spans="1:159" s="4" customFormat="1" ht="15">
      <c r="A90" s="4" t="s">
        <v>28</v>
      </c>
      <c r="B90" s="5"/>
      <c r="D90" s="6"/>
      <c r="E90" s="272"/>
      <c r="F90" s="34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</row>
    <row r="91" spans="2:159" s="4" customFormat="1" ht="30" customHeight="1">
      <c r="B91" s="5" t="s">
        <v>54</v>
      </c>
      <c r="D91" s="6"/>
      <c r="E91" s="272"/>
      <c r="F91" s="34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</row>
    <row r="92" spans="2:159" s="4" customFormat="1" ht="15">
      <c r="B92" s="5" t="s">
        <v>73</v>
      </c>
      <c r="D92" s="6"/>
      <c r="E92" s="272"/>
      <c r="F92" s="34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</row>
    <row r="93" spans="2:159" s="4" customFormat="1" ht="15">
      <c r="B93" s="5" t="s">
        <v>58</v>
      </c>
      <c r="D93" s="6"/>
      <c r="E93" s="272"/>
      <c r="F93" s="34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</row>
    <row r="94" spans="2:159" s="4" customFormat="1" ht="15">
      <c r="B94" s="18"/>
      <c r="C94" s="4" t="s">
        <v>6</v>
      </c>
      <c r="D94" s="6">
        <v>96</v>
      </c>
      <c r="E94" s="272">
        <v>0</v>
      </c>
      <c r="F94" s="34">
        <f>D94*E94</f>
        <v>0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</row>
    <row r="95" spans="2:159" s="4" customFormat="1" ht="15">
      <c r="B95" s="18"/>
      <c r="D95" s="6"/>
      <c r="E95" s="272"/>
      <c r="F95" s="34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</row>
    <row r="96" spans="2:159" s="4" customFormat="1" ht="15">
      <c r="B96" s="5"/>
      <c r="D96" s="6"/>
      <c r="E96" s="272"/>
      <c r="F96" s="34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</row>
    <row r="97" spans="2:159" s="4" customFormat="1" ht="15">
      <c r="B97" s="5"/>
      <c r="D97" s="6"/>
      <c r="E97" s="272"/>
      <c r="F97" s="34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</row>
    <row r="98" spans="1:8" ht="15">
      <c r="A98" s="4" t="s">
        <v>17</v>
      </c>
      <c r="B98" s="33"/>
      <c r="C98" s="4"/>
      <c r="D98" s="4"/>
      <c r="E98" s="272"/>
      <c r="F98" s="34"/>
      <c r="G98" s="3"/>
      <c r="H98" s="3"/>
    </row>
    <row r="99" spans="1:8" ht="30">
      <c r="A99" s="4"/>
      <c r="B99" s="5" t="s">
        <v>55</v>
      </c>
      <c r="C99" s="4"/>
      <c r="D99" s="29"/>
      <c r="E99" s="272"/>
      <c r="F99" s="34"/>
      <c r="G99" s="3"/>
      <c r="H99" s="3"/>
    </row>
    <row r="100" spans="1:8" ht="30">
      <c r="A100" s="4"/>
      <c r="B100" s="5" t="s">
        <v>59</v>
      </c>
      <c r="C100" s="4"/>
      <c r="D100" s="29"/>
      <c r="E100" s="272"/>
      <c r="F100" s="34"/>
      <c r="G100" s="3"/>
      <c r="H100" s="3"/>
    </row>
    <row r="101" spans="1:8" ht="15">
      <c r="A101" s="4"/>
      <c r="B101" s="5" t="s">
        <v>74</v>
      </c>
      <c r="C101" s="4"/>
      <c r="D101" s="29"/>
      <c r="E101" s="272"/>
      <c r="F101" s="34"/>
      <c r="G101" s="3"/>
      <c r="H101" s="3"/>
    </row>
    <row r="102" spans="1:8" ht="15">
      <c r="A102" s="4"/>
      <c r="B102" s="4" t="s">
        <v>56</v>
      </c>
      <c r="C102" s="4" t="s">
        <v>57</v>
      </c>
      <c r="D102" s="29">
        <v>46</v>
      </c>
      <c r="E102" s="272">
        <v>0</v>
      </c>
      <c r="F102" s="34">
        <f>D102*E102</f>
        <v>0</v>
      </c>
      <c r="G102" s="3"/>
      <c r="H102" s="3"/>
    </row>
    <row r="103" spans="1:8" ht="15">
      <c r="A103" s="4"/>
      <c r="B103" s="4"/>
      <c r="C103" s="4"/>
      <c r="D103" s="29"/>
      <c r="E103" s="272"/>
      <c r="F103" s="34"/>
      <c r="G103" s="3"/>
      <c r="H103" s="3"/>
    </row>
    <row r="104" spans="1:8" ht="15">
      <c r="A104" s="4"/>
      <c r="B104" s="4"/>
      <c r="C104" s="4"/>
      <c r="D104" s="29"/>
      <c r="E104" s="272"/>
      <c r="F104" s="34"/>
      <c r="G104" s="3"/>
      <c r="H104" s="3"/>
    </row>
    <row r="105" spans="1:8" ht="15">
      <c r="A105" s="4"/>
      <c r="B105" s="33"/>
      <c r="C105" s="4"/>
      <c r="D105" s="4"/>
      <c r="E105" s="272"/>
      <c r="F105" s="34"/>
      <c r="G105" s="3"/>
      <c r="H105" s="3"/>
    </row>
    <row r="106" spans="2:6" s="228" customFormat="1" ht="15">
      <c r="B106" s="229"/>
      <c r="D106" s="230"/>
      <c r="E106" s="281"/>
      <c r="F106" s="231"/>
    </row>
    <row r="107" spans="2:159" s="4" customFormat="1" ht="16.5" customHeight="1">
      <c r="B107" s="5"/>
      <c r="D107" s="6"/>
      <c r="E107" s="272"/>
      <c r="F107" s="34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</row>
    <row r="108" spans="2:159" s="11" customFormat="1" ht="15">
      <c r="B108" s="10"/>
      <c r="C108" s="11" t="s">
        <v>4</v>
      </c>
      <c r="D108" s="12"/>
      <c r="E108" s="274"/>
      <c r="F108" s="31">
        <f>SUM(F89:F102)</f>
        <v>0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</row>
    <row r="109" spans="2:159" s="4" customFormat="1" ht="15">
      <c r="B109" s="5"/>
      <c r="D109" s="6"/>
      <c r="E109" s="272"/>
      <c r="F109" s="34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</row>
    <row r="110" spans="2:159" s="4" customFormat="1" ht="15">
      <c r="B110" s="5"/>
      <c r="D110" s="6"/>
      <c r="E110" s="272"/>
      <c r="F110" s="34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</row>
    <row r="111" spans="2:159" s="4" customFormat="1" ht="15">
      <c r="B111" s="5"/>
      <c r="D111" s="6"/>
      <c r="E111" s="272"/>
      <c r="F111" s="34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</row>
    <row r="112" spans="1:6" s="81" customFormat="1" ht="15">
      <c r="A112" s="81" t="s">
        <v>297</v>
      </c>
      <c r="B112" s="82" t="s">
        <v>10</v>
      </c>
      <c r="D112" s="83"/>
      <c r="E112" s="282"/>
      <c r="F112" s="84"/>
    </row>
    <row r="113" spans="2:159" s="4" customFormat="1" ht="15">
      <c r="B113" s="5"/>
      <c r="D113" s="6"/>
      <c r="E113" s="272"/>
      <c r="F113" s="34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</row>
    <row r="114" spans="2:159" s="4" customFormat="1" ht="15">
      <c r="B114" s="5"/>
      <c r="D114" s="6"/>
      <c r="E114" s="272"/>
      <c r="F114" s="34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</row>
    <row r="115" spans="2:159" s="4" customFormat="1" ht="15">
      <c r="B115" s="5"/>
      <c r="D115" s="6"/>
      <c r="E115" s="272"/>
      <c r="F115" s="34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</row>
    <row r="116" spans="1:6" s="4" customFormat="1" ht="15">
      <c r="A116" s="4" t="s">
        <v>28</v>
      </c>
      <c r="B116" s="5"/>
      <c r="D116" s="6"/>
      <c r="E116" s="272"/>
      <c r="F116" s="34"/>
    </row>
    <row r="117" spans="2:6" s="4" customFormat="1" ht="30">
      <c r="B117" s="5" t="s">
        <v>69</v>
      </c>
      <c r="D117" s="6"/>
      <c r="E117" s="272"/>
      <c r="F117" s="34"/>
    </row>
    <row r="118" spans="2:6" s="4" customFormat="1" ht="45">
      <c r="B118" s="5" t="s">
        <v>271</v>
      </c>
      <c r="D118" s="6"/>
      <c r="E118" s="272"/>
      <c r="F118" s="34"/>
    </row>
    <row r="119" spans="2:6" s="4" customFormat="1" ht="15">
      <c r="B119" s="5" t="s">
        <v>60</v>
      </c>
      <c r="D119" s="6"/>
      <c r="E119" s="272"/>
      <c r="F119" s="34"/>
    </row>
    <row r="120" spans="1:6" s="4" customFormat="1" ht="30">
      <c r="A120" s="4" t="s">
        <v>61</v>
      </c>
      <c r="B120" s="5" t="s">
        <v>62</v>
      </c>
      <c r="D120" s="6"/>
      <c r="E120" s="272"/>
      <c r="F120" s="34"/>
    </row>
    <row r="121" spans="1:6" s="4" customFormat="1" ht="15">
      <c r="A121" s="4" t="s">
        <v>61</v>
      </c>
      <c r="B121" s="5" t="s">
        <v>63</v>
      </c>
      <c r="D121" s="6"/>
      <c r="E121" s="272"/>
      <c r="F121" s="34"/>
    </row>
    <row r="122" spans="1:6" s="4" customFormat="1" ht="30">
      <c r="A122" s="4" t="s">
        <v>61</v>
      </c>
      <c r="B122" s="5" t="s">
        <v>277</v>
      </c>
      <c r="D122" s="6"/>
      <c r="E122" s="272"/>
      <c r="F122" s="34"/>
    </row>
    <row r="123" spans="1:6" s="4" customFormat="1" ht="30">
      <c r="A123" s="4" t="s">
        <v>61</v>
      </c>
      <c r="B123" s="5" t="s">
        <v>272</v>
      </c>
      <c r="D123" s="6"/>
      <c r="E123" s="272"/>
      <c r="F123" s="34"/>
    </row>
    <row r="124" spans="1:6" s="4" customFormat="1" ht="30">
      <c r="A124" s="4" t="s">
        <v>61</v>
      </c>
      <c r="B124" s="5" t="s">
        <v>64</v>
      </c>
      <c r="D124" s="6"/>
      <c r="E124" s="272"/>
      <c r="F124" s="34"/>
    </row>
    <row r="125" spans="2:6" s="4" customFormat="1" ht="30">
      <c r="B125" s="5" t="s">
        <v>65</v>
      </c>
      <c r="D125" s="6"/>
      <c r="E125" s="272"/>
      <c r="F125" s="34"/>
    </row>
    <row r="126" spans="2:6" s="4" customFormat="1" ht="15">
      <c r="B126" s="5" t="s">
        <v>273</v>
      </c>
      <c r="D126" s="6"/>
      <c r="E126" s="272"/>
      <c r="F126" s="34"/>
    </row>
    <row r="127" spans="2:6" s="4" customFormat="1" ht="15">
      <c r="B127" s="5" t="s">
        <v>274</v>
      </c>
      <c r="D127" s="6"/>
      <c r="E127" s="272"/>
      <c r="F127" s="34"/>
    </row>
    <row r="128" spans="2:6" s="4" customFormat="1" ht="15">
      <c r="B128" s="5" t="s">
        <v>275</v>
      </c>
      <c r="D128" s="6"/>
      <c r="E128" s="272"/>
      <c r="F128" s="34"/>
    </row>
    <row r="129" spans="2:6" s="4" customFormat="1" ht="15">
      <c r="B129" s="5" t="s">
        <v>276</v>
      </c>
      <c r="D129" s="6"/>
      <c r="E129" s="272"/>
      <c r="F129" s="34"/>
    </row>
    <row r="130" spans="2:6" s="4" customFormat="1" ht="15">
      <c r="B130" s="5" t="s">
        <v>66</v>
      </c>
      <c r="D130" s="6"/>
      <c r="E130" s="272"/>
      <c r="F130" s="34"/>
    </row>
    <row r="131" spans="2:6" s="4" customFormat="1" ht="15">
      <c r="B131" s="5" t="s">
        <v>67</v>
      </c>
      <c r="D131" s="6"/>
      <c r="E131" s="272"/>
      <c r="F131" s="34"/>
    </row>
    <row r="132" spans="2:6" s="4" customFormat="1" ht="15">
      <c r="B132" s="5" t="s">
        <v>68</v>
      </c>
      <c r="D132" s="6"/>
      <c r="E132" s="272"/>
      <c r="F132" s="34"/>
    </row>
    <row r="133" spans="2:6" s="4" customFormat="1" ht="15">
      <c r="B133" s="5" t="s">
        <v>70</v>
      </c>
      <c r="C133" s="4" t="s">
        <v>6</v>
      </c>
      <c r="D133" s="6">
        <v>2</v>
      </c>
      <c r="E133" s="272">
        <v>0</v>
      </c>
      <c r="F133" s="34">
        <f>D133*E133</f>
        <v>0</v>
      </c>
    </row>
    <row r="134" spans="2:6" s="4" customFormat="1" ht="15">
      <c r="B134" s="5" t="s">
        <v>71</v>
      </c>
      <c r="C134" s="4" t="s">
        <v>6</v>
      </c>
      <c r="D134" s="6">
        <v>3</v>
      </c>
      <c r="E134" s="272">
        <v>0</v>
      </c>
      <c r="F134" s="34">
        <f>D134*E134</f>
        <v>0</v>
      </c>
    </row>
    <row r="135" spans="2:6" s="4" customFormat="1" ht="15">
      <c r="B135" s="5" t="s">
        <v>72</v>
      </c>
      <c r="C135" s="4" t="s">
        <v>6</v>
      </c>
      <c r="D135" s="6">
        <v>1</v>
      </c>
      <c r="E135" s="272">
        <v>0</v>
      </c>
      <c r="F135" s="34">
        <f>D135*E135</f>
        <v>0</v>
      </c>
    </row>
    <row r="136" spans="2:6" s="4" customFormat="1" ht="15">
      <c r="B136" s="5"/>
      <c r="D136" s="6"/>
      <c r="E136" s="272"/>
      <c r="F136" s="34"/>
    </row>
    <row r="137" spans="1:6" s="4" customFormat="1" ht="15">
      <c r="A137" s="4" t="s">
        <v>17</v>
      </c>
      <c r="B137" s="5"/>
      <c r="D137" s="6"/>
      <c r="E137" s="272"/>
      <c r="F137" s="34"/>
    </row>
    <row r="138" spans="2:6" s="4" customFormat="1" ht="46.5">
      <c r="B138" s="7" t="s">
        <v>76</v>
      </c>
      <c r="D138" s="6"/>
      <c r="E138" s="272"/>
      <c r="F138" s="34"/>
    </row>
    <row r="139" spans="1:6" s="4" customFormat="1" ht="390">
      <c r="A139" s="38"/>
      <c r="B139" s="37" t="s">
        <v>77</v>
      </c>
      <c r="C139" s="40"/>
      <c r="D139" s="40"/>
      <c r="E139" s="283"/>
      <c r="F139" s="203"/>
    </row>
    <row r="140" spans="1:6" s="4" customFormat="1" ht="60">
      <c r="A140" s="38"/>
      <c r="B140" s="37" t="s">
        <v>75</v>
      </c>
      <c r="C140" s="40"/>
      <c r="D140" s="40"/>
      <c r="E140" s="283"/>
      <c r="F140" s="203"/>
    </row>
    <row r="141" spans="2:6" s="4" customFormat="1" ht="15">
      <c r="B141" s="5"/>
      <c r="C141" s="4" t="s">
        <v>6</v>
      </c>
      <c r="D141" s="6">
        <v>1</v>
      </c>
      <c r="E141" s="272">
        <v>0</v>
      </c>
      <c r="F141" s="34">
        <f>D141*E141</f>
        <v>0</v>
      </c>
    </row>
    <row r="142" spans="2:6" s="4" customFormat="1" ht="15">
      <c r="B142" s="5"/>
      <c r="D142" s="6"/>
      <c r="E142" s="272"/>
      <c r="F142" s="34"/>
    </row>
    <row r="143" spans="2:6" s="4" customFormat="1" ht="15">
      <c r="B143" s="5"/>
      <c r="D143" s="6"/>
      <c r="E143" s="272"/>
      <c r="F143" s="34"/>
    </row>
    <row r="144" spans="1:6" s="4" customFormat="1" ht="15">
      <c r="A144" s="4" t="s">
        <v>3</v>
      </c>
      <c r="B144" s="5"/>
      <c r="D144" s="6"/>
      <c r="E144" s="272"/>
      <c r="F144" s="34"/>
    </row>
    <row r="145" spans="2:6" s="4" customFormat="1" ht="30.75">
      <c r="B145" s="7" t="s">
        <v>91</v>
      </c>
      <c r="D145" s="6"/>
      <c r="E145" s="272"/>
      <c r="F145" s="34"/>
    </row>
    <row r="146" spans="1:6" s="4" customFormat="1" ht="15">
      <c r="A146" s="39"/>
      <c r="B146" s="35" t="s">
        <v>78</v>
      </c>
      <c r="C146" s="43"/>
      <c r="D146" s="43"/>
      <c r="E146" s="284"/>
      <c r="F146" s="204"/>
    </row>
    <row r="147" spans="1:6" s="4" customFormat="1" ht="15">
      <c r="A147" s="39"/>
      <c r="B147" s="41" t="s">
        <v>79</v>
      </c>
      <c r="C147" s="43"/>
      <c r="D147" s="43"/>
      <c r="E147" s="284"/>
      <c r="F147" s="204"/>
    </row>
    <row r="148" spans="1:6" s="4" customFormat="1" ht="30">
      <c r="A148" s="39"/>
      <c r="B148" s="41" t="s">
        <v>80</v>
      </c>
      <c r="C148" s="43"/>
      <c r="D148" s="43"/>
      <c r="E148" s="284"/>
      <c r="F148" s="204"/>
    </row>
    <row r="149" spans="1:6" s="4" customFormat="1" ht="15">
      <c r="A149" s="39"/>
      <c r="B149" s="41" t="s">
        <v>81</v>
      </c>
      <c r="C149" s="43"/>
      <c r="D149" s="43"/>
      <c r="E149" s="284"/>
      <c r="F149" s="204"/>
    </row>
    <row r="150" spans="1:6" s="4" customFormat="1" ht="30">
      <c r="A150" s="39"/>
      <c r="B150" s="41" t="s">
        <v>82</v>
      </c>
      <c r="C150" s="43"/>
      <c r="D150" s="43"/>
      <c r="E150" s="284"/>
      <c r="F150" s="204"/>
    </row>
    <row r="151" spans="1:6" s="4" customFormat="1" ht="15">
      <c r="A151" s="39"/>
      <c r="B151" s="41" t="s">
        <v>83</v>
      </c>
      <c r="C151" s="43"/>
      <c r="D151" s="43"/>
      <c r="E151" s="284"/>
      <c r="F151" s="204"/>
    </row>
    <row r="152" spans="1:6" s="4" customFormat="1" ht="45">
      <c r="A152" s="39"/>
      <c r="B152" s="41" t="s">
        <v>84</v>
      </c>
      <c r="C152" s="43"/>
      <c r="D152" s="43"/>
      <c r="E152" s="284"/>
      <c r="F152" s="204"/>
    </row>
    <row r="153" spans="1:6" s="4" customFormat="1" ht="30">
      <c r="A153" s="39"/>
      <c r="B153" s="41" t="s">
        <v>85</v>
      </c>
      <c r="C153" s="43"/>
      <c r="D153" s="43"/>
      <c r="E153" s="284"/>
      <c r="F153" s="204"/>
    </row>
    <row r="154" spans="1:6" s="4" customFormat="1" ht="15">
      <c r="A154" s="39"/>
      <c r="B154" s="44" t="s">
        <v>86</v>
      </c>
      <c r="C154" s="43"/>
      <c r="D154" s="43"/>
      <c r="E154" s="284"/>
      <c r="F154" s="204"/>
    </row>
    <row r="155" spans="2:6" s="4" customFormat="1" ht="15">
      <c r="B155" s="5"/>
      <c r="C155" s="4" t="s">
        <v>6</v>
      </c>
      <c r="D155" s="6">
        <v>1</v>
      </c>
      <c r="E155" s="272">
        <v>0</v>
      </c>
      <c r="F155" s="34">
        <f>D155*E155</f>
        <v>0</v>
      </c>
    </row>
    <row r="156" spans="1:6" s="4" customFormat="1" ht="15">
      <c r="A156" s="39"/>
      <c r="B156" s="44"/>
      <c r="C156" s="43"/>
      <c r="D156" s="43"/>
      <c r="E156" s="284"/>
      <c r="F156" s="204"/>
    </row>
    <row r="157" spans="1:6" s="4" customFormat="1" ht="15">
      <c r="A157" s="36" t="s">
        <v>29</v>
      </c>
      <c r="B157" s="42"/>
      <c r="C157" s="45"/>
      <c r="D157" s="45"/>
      <c r="E157" s="285"/>
      <c r="F157" s="205"/>
    </row>
    <row r="158" spans="1:6" s="4" customFormat="1" ht="15">
      <c r="A158" s="36"/>
      <c r="B158" s="44" t="s">
        <v>90</v>
      </c>
      <c r="C158" s="45"/>
      <c r="D158" s="45"/>
      <c r="E158" s="285"/>
      <c r="F158" s="205"/>
    </row>
    <row r="159" spans="1:6" s="4" customFormat="1" ht="15">
      <c r="A159" s="39"/>
      <c r="B159" s="47" t="s">
        <v>87</v>
      </c>
      <c r="C159" s="43"/>
      <c r="D159" s="43"/>
      <c r="E159" s="284"/>
      <c r="F159" s="204"/>
    </row>
    <row r="160" spans="1:6" s="4" customFormat="1" ht="15">
      <c r="A160" s="39"/>
      <c r="B160" s="47" t="s">
        <v>93</v>
      </c>
      <c r="C160" s="43"/>
      <c r="D160" s="43"/>
      <c r="E160" s="284"/>
      <c r="F160" s="204"/>
    </row>
    <row r="161" spans="1:6" s="4" customFormat="1" ht="15">
      <c r="A161" s="39"/>
      <c r="B161" s="47" t="s">
        <v>88</v>
      </c>
      <c r="C161" s="43"/>
      <c r="D161" s="43"/>
      <c r="E161" s="284"/>
      <c r="F161" s="204"/>
    </row>
    <row r="162" spans="1:6" s="4" customFormat="1" ht="15">
      <c r="A162" s="39"/>
      <c r="B162" s="47" t="s">
        <v>92</v>
      </c>
      <c r="C162" s="43"/>
      <c r="D162" s="43"/>
      <c r="E162" s="284"/>
      <c r="F162" s="204"/>
    </row>
    <row r="163" spans="1:6" s="4" customFormat="1" ht="15">
      <c r="A163" s="39"/>
      <c r="B163" s="47" t="s">
        <v>89</v>
      </c>
      <c r="C163" s="43"/>
      <c r="D163" s="43"/>
      <c r="E163" s="284"/>
      <c r="F163" s="204"/>
    </row>
    <row r="164" spans="2:6" s="4" customFormat="1" ht="15">
      <c r="B164" s="5"/>
      <c r="C164" s="4" t="s">
        <v>6</v>
      </c>
      <c r="D164" s="6">
        <v>1</v>
      </c>
      <c r="E164" s="272">
        <v>0</v>
      </c>
      <c r="F164" s="34">
        <f>D164*E164</f>
        <v>0</v>
      </c>
    </row>
    <row r="165" spans="1:6" s="4" customFormat="1" ht="15.75" customHeight="1">
      <c r="A165" s="36"/>
      <c r="B165" s="42"/>
      <c r="C165" s="45"/>
      <c r="D165" s="45"/>
      <c r="E165" s="285"/>
      <c r="F165" s="205"/>
    </row>
    <row r="166" spans="1:6" s="4" customFormat="1" ht="15">
      <c r="A166" s="36" t="s">
        <v>30</v>
      </c>
      <c r="B166" s="42"/>
      <c r="C166" s="45"/>
      <c r="D166" s="45"/>
      <c r="E166" s="285"/>
      <c r="F166" s="205"/>
    </row>
    <row r="167" spans="1:6" s="4" customFormat="1" ht="15">
      <c r="A167" s="36"/>
      <c r="B167" s="44" t="s">
        <v>94</v>
      </c>
      <c r="C167" s="45"/>
      <c r="D167" s="45"/>
      <c r="E167" s="285"/>
      <c r="F167" s="205"/>
    </row>
    <row r="168" spans="1:6" s="4" customFormat="1" ht="15">
      <c r="A168" s="39"/>
      <c r="B168" s="48" t="s">
        <v>95</v>
      </c>
      <c r="C168" s="43"/>
      <c r="D168" s="43"/>
      <c r="E168" s="284"/>
      <c r="F168" s="204"/>
    </row>
    <row r="169" spans="1:6" s="4" customFormat="1" ht="15">
      <c r="A169" s="39"/>
      <c r="B169" s="48" t="s">
        <v>96</v>
      </c>
      <c r="C169" s="43"/>
      <c r="D169" s="43"/>
      <c r="E169" s="284"/>
      <c r="F169" s="204"/>
    </row>
    <row r="170" spans="1:6" s="4" customFormat="1" ht="15">
      <c r="A170" s="39"/>
      <c r="B170" s="48" t="s">
        <v>97</v>
      </c>
      <c r="C170" s="43"/>
      <c r="D170" s="43"/>
      <c r="E170" s="284"/>
      <c r="F170" s="204"/>
    </row>
    <row r="171" spans="1:6" s="4" customFormat="1" ht="15">
      <c r="A171" s="39"/>
      <c r="B171" s="48" t="s">
        <v>98</v>
      </c>
      <c r="C171" s="43"/>
      <c r="D171" s="43"/>
      <c r="E171" s="284"/>
      <c r="F171" s="204"/>
    </row>
    <row r="172" spans="2:6" s="4" customFormat="1" ht="15">
      <c r="B172" s="5"/>
      <c r="C172" s="4" t="s">
        <v>6</v>
      </c>
      <c r="D172" s="6">
        <v>1</v>
      </c>
      <c r="E172" s="272">
        <v>0</v>
      </c>
      <c r="F172" s="34">
        <f>D172*E172</f>
        <v>0</v>
      </c>
    </row>
    <row r="173" spans="1:6" s="4" customFormat="1" ht="15">
      <c r="A173" s="36"/>
      <c r="B173" s="42"/>
      <c r="C173" s="45"/>
      <c r="D173" s="45"/>
      <c r="E173" s="285"/>
      <c r="F173" s="205"/>
    </row>
    <row r="174" spans="1:6" s="4" customFormat="1" ht="15">
      <c r="A174" s="36" t="s">
        <v>31</v>
      </c>
      <c r="B174" s="42"/>
      <c r="C174" s="45"/>
      <c r="D174" s="45"/>
      <c r="E174" s="285"/>
      <c r="F174" s="205"/>
    </row>
    <row r="175" spans="1:6" s="13" customFormat="1" ht="15">
      <c r="A175" s="39"/>
      <c r="B175" s="44" t="s">
        <v>99</v>
      </c>
      <c r="C175" s="43"/>
      <c r="D175" s="43"/>
      <c r="E175" s="284"/>
      <c r="F175" s="204"/>
    </row>
    <row r="176" spans="1:6" s="4" customFormat="1" ht="15">
      <c r="A176" s="39"/>
      <c r="B176" s="36" t="s">
        <v>100</v>
      </c>
      <c r="C176" s="45"/>
      <c r="D176" s="45"/>
      <c r="E176" s="286"/>
      <c r="F176" s="204"/>
    </row>
    <row r="177" spans="1:6" s="4" customFormat="1" ht="15">
      <c r="A177" s="39"/>
      <c r="B177" s="39" t="s">
        <v>101</v>
      </c>
      <c r="C177" s="45"/>
      <c r="D177" s="45"/>
      <c r="E177" s="286"/>
      <c r="F177" s="204"/>
    </row>
    <row r="178" spans="1:6" s="4" customFormat="1" ht="30">
      <c r="A178" s="39"/>
      <c r="B178" s="36" t="s">
        <v>102</v>
      </c>
      <c r="C178" s="45"/>
      <c r="D178" s="45"/>
      <c r="E178" s="286"/>
      <c r="F178" s="204"/>
    </row>
    <row r="179" spans="1:6" s="4" customFormat="1" ht="15">
      <c r="A179" s="39"/>
      <c r="B179" s="49" t="s">
        <v>103</v>
      </c>
      <c r="C179" s="45"/>
      <c r="D179" s="45"/>
      <c r="E179" s="286"/>
      <c r="F179" s="204"/>
    </row>
    <row r="180" spans="1:6" s="4" customFormat="1" ht="45">
      <c r="A180" s="39"/>
      <c r="B180" s="36" t="s">
        <v>104</v>
      </c>
      <c r="C180" s="45"/>
      <c r="D180" s="45"/>
      <c r="E180" s="286"/>
      <c r="F180" s="204"/>
    </row>
    <row r="181" spans="1:6" s="4" customFormat="1" ht="30">
      <c r="A181" s="39"/>
      <c r="B181" s="36" t="s">
        <v>105</v>
      </c>
      <c r="C181" s="45"/>
      <c r="D181" s="45"/>
      <c r="E181" s="286"/>
      <c r="F181" s="204"/>
    </row>
    <row r="182" spans="1:6" s="4" customFormat="1" ht="30">
      <c r="A182" s="39"/>
      <c r="B182" s="36" t="s">
        <v>106</v>
      </c>
      <c r="C182" s="45"/>
      <c r="D182" s="45"/>
      <c r="E182" s="286"/>
      <c r="F182" s="204"/>
    </row>
    <row r="183" spans="1:6" s="4" customFormat="1" ht="30">
      <c r="A183" s="39"/>
      <c r="B183" s="36" t="s">
        <v>107</v>
      </c>
      <c r="C183" s="45"/>
      <c r="D183" s="45"/>
      <c r="E183" s="286"/>
      <c r="F183" s="204"/>
    </row>
    <row r="184" spans="1:6" s="4" customFormat="1" ht="15">
      <c r="A184" s="39"/>
      <c r="B184" s="44" t="s">
        <v>108</v>
      </c>
      <c r="C184" s="45"/>
      <c r="D184" s="45"/>
      <c r="E184" s="286"/>
      <c r="F184" s="204"/>
    </row>
    <row r="185" spans="1:6" s="4" customFormat="1" ht="15">
      <c r="A185" s="39"/>
      <c r="B185" s="50" t="s">
        <v>109</v>
      </c>
      <c r="C185" s="45"/>
      <c r="D185" s="45"/>
      <c r="E185" s="286"/>
      <c r="F185" s="204"/>
    </row>
    <row r="186" spans="1:6" s="17" customFormat="1" ht="15">
      <c r="A186" s="39"/>
      <c r="B186" s="46" t="s">
        <v>110</v>
      </c>
      <c r="C186" s="45"/>
      <c r="D186" s="45"/>
      <c r="E186" s="286"/>
      <c r="F186" s="204"/>
    </row>
    <row r="187" spans="1:6" s="17" customFormat="1" ht="15">
      <c r="A187" s="39"/>
      <c r="B187" s="46" t="s">
        <v>111</v>
      </c>
      <c r="C187" s="45"/>
      <c r="D187" s="45"/>
      <c r="E187" s="286"/>
      <c r="F187" s="204"/>
    </row>
    <row r="188" spans="1:6" s="17" customFormat="1" ht="15">
      <c r="A188" s="39"/>
      <c r="B188" s="46" t="s">
        <v>112</v>
      </c>
      <c r="C188" s="45"/>
      <c r="D188" s="45"/>
      <c r="E188" s="286"/>
      <c r="F188" s="204"/>
    </row>
    <row r="189" spans="1:6" s="17" customFormat="1" ht="37.5" customHeight="1">
      <c r="A189" s="39"/>
      <c r="B189" s="46" t="s">
        <v>113</v>
      </c>
      <c r="C189" s="45"/>
      <c r="D189" s="45"/>
      <c r="E189" s="286"/>
      <c r="F189" s="204"/>
    </row>
    <row r="190" spans="1:159" s="4" customFormat="1" ht="15">
      <c r="A190" s="39"/>
      <c r="B190" s="46" t="s">
        <v>114</v>
      </c>
      <c r="C190" s="45"/>
      <c r="D190" s="45"/>
      <c r="E190" s="286"/>
      <c r="F190" s="204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</row>
    <row r="191" spans="1:159" s="4" customFormat="1" ht="15">
      <c r="A191" s="39"/>
      <c r="B191" s="46" t="s">
        <v>115</v>
      </c>
      <c r="C191" s="45"/>
      <c r="D191" s="45"/>
      <c r="E191" s="286"/>
      <c r="F191" s="204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</row>
    <row r="192" spans="1:159" s="4" customFormat="1" ht="15">
      <c r="A192" s="39"/>
      <c r="B192" s="46" t="s">
        <v>116</v>
      </c>
      <c r="C192" s="45"/>
      <c r="D192" s="45"/>
      <c r="E192" s="286"/>
      <c r="F192" s="204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</row>
    <row r="193" spans="1:159" s="4" customFormat="1" ht="15">
      <c r="A193" s="39"/>
      <c r="B193" s="46" t="s">
        <v>117</v>
      </c>
      <c r="C193" s="45"/>
      <c r="D193" s="45"/>
      <c r="E193" s="286"/>
      <c r="F193" s="204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</row>
    <row r="194" spans="1:159" s="4" customFormat="1" ht="15">
      <c r="A194" s="39"/>
      <c r="B194" s="46" t="s">
        <v>118</v>
      </c>
      <c r="C194" s="43"/>
      <c r="D194" s="43"/>
      <c r="E194" s="284"/>
      <c r="F194" s="204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</row>
    <row r="195" spans="1:159" s="4" customFormat="1" ht="15">
      <c r="A195" s="39"/>
      <c r="B195" s="46" t="s">
        <v>119</v>
      </c>
      <c r="C195" s="43"/>
      <c r="D195" s="43"/>
      <c r="E195" s="284"/>
      <c r="F195" s="204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</row>
    <row r="196" spans="1:159" s="4" customFormat="1" ht="15">
      <c r="A196" s="39"/>
      <c r="B196" s="49" t="s">
        <v>127</v>
      </c>
      <c r="C196" s="43"/>
      <c r="D196" s="43"/>
      <c r="E196" s="284"/>
      <c r="F196" s="204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</row>
    <row r="197" spans="1:159" s="4" customFormat="1" ht="15">
      <c r="A197" s="39"/>
      <c r="B197" s="49" t="s">
        <v>120</v>
      </c>
      <c r="C197" s="43"/>
      <c r="D197" s="43"/>
      <c r="E197" s="284"/>
      <c r="F197" s="204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</row>
    <row r="198" spans="1:159" s="4" customFormat="1" ht="15">
      <c r="A198" s="39"/>
      <c r="B198" s="49" t="s">
        <v>121</v>
      </c>
      <c r="C198" s="43"/>
      <c r="D198" s="43"/>
      <c r="E198" s="284"/>
      <c r="F198" s="204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</row>
    <row r="199" spans="1:159" s="4" customFormat="1" ht="15">
      <c r="A199" s="39"/>
      <c r="B199" s="49" t="s">
        <v>122</v>
      </c>
      <c r="C199" s="45"/>
      <c r="D199" s="45"/>
      <c r="E199" s="286"/>
      <c r="F199" s="204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</row>
    <row r="200" spans="1:159" s="4" customFormat="1" ht="15">
      <c r="A200" s="39"/>
      <c r="B200" s="49" t="s">
        <v>123</v>
      </c>
      <c r="C200" s="43"/>
      <c r="D200" s="43"/>
      <c r="E200" s="284"/>
      <c r="F200" s="204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</row>
    <row r="201" spans="1:159" s="4" customFormat="1" ht="15">
      <c r="A201" s="39"/>
      <c r="B201" s="49" t="s">
        <v>124</v>
      </c>
      <c r="C201" s="43"/>
      <c r="D201" s="43"/>
      <c r="E201" s="284"/>
      <c r="F201" s="204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</row>
    <row r="202" spans="1:159" s="16" customFormat="1" ht="15">
      <c r="A202" s="39"/>
      <c r="B202" s="51" t="s">
        <v>125</v>
      </c>
      <c r="C202" s="43"/>
      <c r="D202" s="43"/>
      <c r="E202" s="284"/>
      <c r="F202" s="204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</row>
    <row r="203" spans="1:159" s="16" customFormat="1" ht="15">
      <c r="A203" s="39"/>
      <c r="B203" s="49" t="s">
        <v>128</v>
      </c>
      <c r="C203" s="43"/>
      <c r="D203" s="43"/>
      <c r="E203" s="284"/>
      <c r="F203" s="204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</row>
    <row r="204" spans="1:159" s="4" customFormat="1" ht="15">
      <c r="A204" s="39"/>
      <c r="B204" s="49" t="s">
        <v>126</v>
      </c>
      <c r="C204" s="43"/>
      <c r="D204" s="43"/>
      <c r="E204" s="284"/>
      <c r="F204" s="204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</row>
    <row r="205" spans="2:6" s="4" customFormat="1" ht="15">
      <c r="B205" s="5"/>
      <c r="C205" s="4" t="s">
        <v>6</v>
      </c>
      <c r="D205" s="6">
        <v>1</v>
      </c>
      <c r="E205" s="272">
        <v>0</v>
      </c>
      <c r="F205" s="34">
        <f>D205*E205</f>
        <v>0</v>
      </c>
    </row>
    <row r="206" spans="2:6" s="4" customFormat="1" ht="15">
      <c r="B206" s="5"/>
      <c r="D206" s="6"/>
      <c r="E206" s="272"/>
      <c r="F206" s="34"/>
    </row>
    <row r="207" spans="2:6" s="4" customFormat="1" ht="15">
      <c r="B207" s="5"/>
      <c r="D207" s="6"/>
      <c r="E207" s="272"/>
      <c r="F207" s="34"/>
    </row>
    <row r="208" spans="1:159" s="4" customFormat="1" ht="15">
      <c r="A208" s="4" t="s">
        <v>32</v>
      </c>
      <c r="B208" s="5"/>
      <c r="D208" s="6"/>
      <c r="E208" s="272"/>
      <c r="F208" s="34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</row>
    <row r="209" spans="2:159" s="13" customFormat="1" ht="15">
      <c r="B209" s="7" t="s">
        <v>168</v>
      </c>
      <c r="D209" s="9"/>
      <c r="E209" s="287"/>
      <c r="F209" s="31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</row>
    <row r="210" spans="1:159" s="4" customFormat="1" ht="15">
      <c r="A210" s="39"/>
      <c r="B210" s="52" t="s">
        <v>129</v>
      </c>
      <c r="C210" s="43"/>
      <c r="D210" s="43"/>
      <c r="E210" s="284"/>
      <c r="F210" s="204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</row>
    <row r="211" spans="1:159" s="4" customFormat="1" ht="15">
      <c r="A211" s="39"/>
      <c r="B211" s="53" t="s">
        <v>278</v>
      </c>
      <c r="C211" s="43"/>
      <c r="D211" s="43"/>
      <c r="E211" s="284"/>
      <c r="F211" s="204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</row>
    <row r="212" spans="1:159" s="4" customFormat="1" ht="15">
      <c r="A212" s="39"/>
      <c r="B212" s="53" t="s">
        <v>279</v>
      </c>
      <c r="C212" s="43"/>
      <c r="D212" s="43"/>
      <c r="E212" s="284"/>
      <c r="F212" s="204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</row>
    <row r="213" spans="1:159" s="4" customFormat="1" ht="15">
      <c r="A213" s="39"/>
      <c r="B213" s="53" t="s">
        <v>136</v>
      </c>
      <c r="C213" s="43"/>
      <c r="D213" s="43"/>
      <c r="E213" s="284"/>
      <c r="F213" s="204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</row>
    <row r="214" spans="1:159" s="4" customFormat="1" ht="15">
      <c r="A214" s="39"/>
      <c r="B214" s="53" t="s">
        <v>137</v>
      </c>
      <c r="C214" s="43"/>
      <c r="D214" s="43"/>
      <c r="E214" s="284"/>
      <c r="F214" s="204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</row>
    <row r="215" spans="1:159" s="4" customFormat="1" ht="30">
      <c r="A215" s="39"/>
      <c r="B215" s="54" t="s">
        <v>140</v>
      </c>
      <c r="C215" s="43"/>
      <c r="D215" s="43"/>
      <c r="E215" s="284"/>
      <c r="F215" s="204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</row>
    <row r="216" spans="1:159" s="4" customFormat="1" ht="15">
      <c r="A216" s="39"/>
      <c r="B216" s="55"/>
      <c r="C216" s="43"/>
      <c r="D216" s="43"/>
      <c r="E216" s="284"/>
      <c r="F216" s="204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</row>
    <row r="217" spans="1:159" s="4" customFormat="1" ht="15">
      <c r="A217" s="39"/>
      <c r="B217" s="53" t="s">
        <v>138</v>
      </c>
      <c r="C217" s="43"/>
      <c r="D217" s="43"/>
      <c r="E217" s="284"/>
      <c r="F217" s="204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</row>
    <row r="218" spans="1:159" s="4" customFormat="1" ht="15">
      <c r="A218" s="39"/>
      <c r="B218" s="56" t="s">
        <v>130</v>
      </c>
      <c r="C218" s="45"/>
      <c r="D218" s="45"/>
      <c r="E218" s="286"/>
      <c r="F218" s="204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</row>
    <row r="219" spans="1:159" s="4" customFormat="1" ht="15">
      <c r="A219" s="39"/>
      <c r="B219" s="56" t="s">
        <v>131</v>
      </c>
      <c r="C219" s="43"/>
      <c r="D219" s="43"/>
      <c r="E219" s="284"/>
      <c r="F219" s="204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</row>
    <row r="220" spans="1:159" s="4" customFormat="1" ht="15">
      <c r="A220" s="39"/>
      <c r="B220" s="56" t="s">
        <v>132</v>
      </c>
      <c r="C220" s="43"/>
      <c r="D220" s="43"/>
      <c r="E220" s="284"/>
      <c r="F220" s="204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</row>
    <row r="221" spans="1:159" s="4" customFormat="1" ht="15">
      <c r="A221" s="39"/>
      <c r="B221" s="56" t="s">
        <v>133</v>
      </c>
      <c r="C221" s="43"/>
      <c r="D221" s="43"/>
      <c r="E221" s="284"/>
      <c r="F221" s="204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</row>
    <row r="222" spans="1:159" s="4" customFormat="1" ht="15">
      <c r="A222" s="39"/>
      <c r="B222" s="52" t="s">
        <v>134</v>
      </c>
      <c r="C222" s="43"/>
      <c r="D222" s="43"/>
      <c r="E222" s="284"/>
      <c r="F222" s="204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</row>
    <row r="223" spans="1:6" s="20" customFormat="1" ht="15">
      <c r="A223" s="39"/>
      <c r="B223" s="52" t="s">
        <v>135</v>
      </c>
      <c r="C223" s="43"/>
      <c r="D223" s="43"/>
      <c r="E223" s="284"/>
      <c r="F223" s="204"/>
    </row>
    <row r="224" spans="1:6" s="20" customFormat="1" ht="15">
      <c r="A224" s="39"/>
      <c r="B224" s="53" t="s">
        <v>139</v>
      </c>
      <c r="C224" s="45"/>
      <c r="D224" s="45"/>
      <c r="E224" s="286"/>
      <c r="F224" s="204"/>
    </row>
    <row r="225" spans="2:6" s="4" customFormat="1" ht="15">
      <c r="B225" s="5"/>
      <c r="C225" s="4" t="s">
        <v>6</v>
      </c>
      <c r="D225" s="6">
        <v>1</v>
      </c>
      <c r="E225" s="272">
        <v>0</v>
      </c>
      <c r="F225" s="34">
        <f>D225*E225</f>
        <v>0</v>
      </c>
    </row>
    <row r="226" spans="1:6" s="20" customFormat="1" ht="15">
      <c r="A226" s="39"/>
      <c r="B226" s="53"/>
      <c r="C226" s="45"/>
      <c r="D226" s="45"/>
      <c r="E226" s="286"/>
      <c r="F226" s="204"/>
    </row>
    <row r="227" spans="1:6" s="20" customFormat="1" ht="15">
      <c r="A227" s="36" t="s">
        <v>33</v>
      </c>
      <c r="B227" s="60"/>
      <c r="C227" s="45"/>
      <c r="D227" s="45"/>
      <c r="E227" s="286"/>
      <c r="F227" s="205"/>
    </row>
    <row r="228" spans="1:6" s="20" customFormat="1" ht="15">
      <c r="A228" s="39"/>
      <c r="B228" s="53" t="s">
        <v>167</v>
      </c>
      <c r="C228" s="45"/>
      <c r="D228" s="45"/>
      <c r="E228" s="286"/>
      <c r="F228" s="204"/>
    </row>
    <row r="229" spans="1:6" s="20" customFormat="1" ht="15">
      <c r="A229" s="39"/>
      <c r="B229" s="58" t="s">
        <v>141</v>
      </c>
      <c r="C229" s="43"/>
      <c r="D229" s="43"/>
      <c r="E229" s="284"/>
      <c r="F229" s="204"/>
    </row>
    <row r="230" spans="1:6" s="20" customFormat="1" ht="45">
      <c r="A230" s="39"/>
      <c r="B230" s="57" t="s">
        <v>142</v>
      </c>
      <c r="C230" s="43"/>
      <c r="D230" s="43"/>
      <c r="E230" s="284"/>
      <c r="F230" s="204"/>
    </row>
    <row r="231" spans="1:6" s="20" customFormat="1" ht="15">
      <c r="A231" s="39"/>
      <c r="B231" s="57" t="s">
        <v>143</v>
      </c>
      <c r="C231" s="43"/>
      <c r="D231" s="43"/>
      <c r="E231" s="284"/>
      <c r="F231" s="204"/>
    </row>
    <row r="232" spans="1:6" s="20" customFormat="1" ht="15">
      <c r="A232" s="39"/>
      <c r="B232" s="57" t="s">
        <v>144</v>
      </c>
      <c r="C232" s="43"/>
      <c r="D232" s="43"/>
      <c r="E232" s="284"/>
      <c r="F232" s="204"/>
    </row>
    <row r="233" spans="1:6" s="20" customFormat="1" ht="15">
      <c r="A233" s="39"/>
      <c r="B233" s="58" t="s">
        <v>145</v>
      </c>
      <c r="C233" s="43"/>
      <c r="D233" s="43"/>
      <c r="E233" s="284"/>
      <c r="F233" s="204"/>
    </row>
    <row r="234" spans="1:6" s="20" customFormat="1" ht="15">
      <c r="A234" s="39"/>
      <c r="B234" s="58" t="s">
        <v>146</v>
      </c>
      <c r="C234" s="43"/>
      <c r="D234" s="43"/>
      <c r="E234" s="284"/>
      <c r="F234" s="204"/>
    </row>
    <row r="235" spans="1:6" s="20" customFormat="1" ht="15">
      <c r="A235" s="39"/>
      <c r="B235" s="58" t="s">
        <v>147</v>
      </c>
      <c r="C235" s="43"/>
      <c r="D235" s="43"/>
      <c r="E235" s="284"/>
      <c r="F235" s="204"/>
    </row>
    <row r="236" spans="1:6" s="20" customFormat="1" ht="15">
      <c r="A236" s="39"/>
      <c r="B236" s="58" t="s">
        <v>148</v>
      </c>
      <c r="C236" s="43"/>
      <c r="D236" s="43"/>
      <c r="E236" s="284"/>
      <c r="F236" s="204"/>
    </row>
    <row r="237" spans="1:6" s="20" customFormat="1" ht="15">
      <c r="A237" s="39"/>
      <c r="B237" s="58" t="s">
        <v>149</v>
      </c>
      <c r="C237" s="43"/>
      <c r="D237" s="43"/>
      <c r="E237" s="284"/>
      <c r="F237" s="204"/>
    </row>
    <row r="238" spans="1:6" s="20" customFormat="1" ht="15">
      <c r="A238" s="39"/>
      <c r="B238" s="58" t="s">
        <v>150</v>
      </c>
      <c r="C238" s="43"/>
      <c r="D238" s="43"/>
      <c r="E238" s="284"/>
      <c r="F238" s="204"/>
    </row>
    <row r="239" spans="1:6" s="20" customFormat="1" ht="15">
      <c r="A239" s="39"/>
      <c r="B239" s="58" t="s">
        <v>151</v>
      </c>
      <c r="C239" s="43"/>
      <c r="D239" s="43"/>
      <c r="E239" s="284"/>
      <c r="F239" s="204"/>
    </row>
    <row r="240" spans="1:6" s="20" customFormat="1" ht="15">
      <c r="A240" s="39"/>
      <c r="B240" s="58" t="s">
        <v>152</v>
      </c>
      <c r="C240" s="43"/>
      <c r="D240" s="43"/>
      <c r="E240" s="284"/>
      <c r="F240" s="204"/>
    </row>
    <row r="241" spans="1:6" s="20" customFormat="1" ht="15">
      <c r="A241" s="39"/>
      <c r="B241" s="58" t="s">
        <v>153</v>
      </c>
      <c r="C241" s="43"/>
      <c r="D241" s="43"/>
      <c r="E241" s="284"/>
      <c r="F241" s="204"/>
    </row>
    <row r="242" spans="1:6" s="20" customFormat="1" ht="15">
      <c r="A242" s="39"/>
      <c r="B242" s="59" t="s">
        <v>154</v>
      </c>
      <c r="C242" s="43"/>
      <c r="D242" s="43"/>
      <c r="E242" s="284"/>
      <c r="F242" s="204"/>
    </row>
    <row r="243" spans="1:6" s="20" customFormat="1" ht="15">
      <c r="A243" s="39"/>
      <c r="B243" s="58" t="s">
        <v>155</v>
      </c>
      <c r="C243" s="43"/>
      <c r="D243" s="43"/>
      <c r="E243" s="284"/>
      <c r="F243" s="204"/>
    </row>
    <row r="244" spans="1:159" s="4" customFormat="1" ht="15">
      <c r="A244" s="39"/>
      <c r="B244" s="58" t="s">
        <v>156</v>
      </c>
      <c r="C244" s="43"/>
      <c r="D244" s="43"/>
      <c r="E244" s="284"/>
      <c r="F244" s="204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</row>
    <row r="245" spans="1:159" s="4" customFormat="1" ht="15">
      <c r="A245" s="39"/>
      <c r="B245" s="58" t="s">
        <v>157</v>
      </c>
      <c r="C245" s="43"/>
      <c r="D245" s="43"/>
      <c r="E245" s="284"/>
      <c r="F245" s="204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</row>
    <row r="246" spans="1:159" s="4" customFormat="1" ht="15">
      <c r="A246" s="39"/>
      <c r="B246" s="58" t="s">
        <v>158</v>
      </c>
      <c r="C246" s="43"/>
      <c r="D246" s="43"/>
      <c r="E246" s="284"/>
      <c r="F246" s="204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</row>
    <row r="247" spans="1:159" s="4" customFormat="1" ht="15">
      <c r="A247" s="39"/>
      <c r="B247" s="59" t="s">
        <v>159</v>
      </c>
      <c r="C247" s="43"/>
      <c r="D247" s="43"/>
      <c r="E247" s="284"/>
      <c r="F247" s="204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</row>
    <row r="248" spans="1:159" s="4" customFormat="1" ht="15">
      <c r="A248" s="39"/>
      <c r="B248" s="59" t="s">
        <v>160</v>
      </c>
      <c r="C248" s="43"/>
      <c r="D248" s="43"/>
      <c r="E248" s="284"/>
      <c r="F248" s="204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</row>
    <row r="249" spans="1:159" s="4" customFormat="1" ht="30" customHeight="1">
      <c r="A249" s="39"/>
      <c r="B249" s="59" t="s">
        <v>161</v>
      </c>
      <c r="C249" s="43"/>
      <c r="D249" s="43"/>
      <c r="E249" s="284"/>
      <c r="F249" s="204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</row>
    <row r="250" spans="1:159" s="4" customFormat="1" ht="30">
      <c r="A250" s="39"/>
      <c r="B250" s="57" t="s">
        <v>280</v>
      </c>
      <c r="C250" s="43"/>
      <c r="D250" s="43"/>
      <c r="E250" s="284"/>
      <c r="F250" s="204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</row>
    <row r="251" spans="1:159" s="4" customFormat="1" ht="15">
      <c r="A251" s="39"/>
      <c r="B251" s="58" t="s">
        <v>281</v>
      </c>
      <c r="C251" s="43"/>
      <c r="D251" s="43"/>
      <c r="E251" s="284"/>
      <c r="F251" s="204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</row>
    <row r="252" spans="1:159" s="4" customFormat="1" ht="15">
      <c r="A252" s="39"/>
      <c r="B252" s="58" t="s">
        <v>162</v>
      </c>
      <c r="C252" s="43"/>
      <c r="D252" s="43"/>
      <c r="E252" s="284"/>
      <c r="F252" s="204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</row>
    <row r="253" spans="1:159" s="4" customFormat="1" ht="15">
      <c r="A253" s="39"/>
      <c r="B253" s="58" t="s">
        <v>163</v>
      </c>
      <c r="C253" s="43"/>
      <c r="D253" s="43"/>
      <c r="E253" s="284"/>
      <c r="F253" s="204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</row>
    <row r="254" spans="1:159" s="4" customFormat="1" ht="17.25" customHeight="1">
      <c r="A254" s="39"/>
      <c r="B254" s="58" t="s">
        <v>164</v>
      </c>
      <c r="C254" s="43"/>
      <c r="D254" s="43"/>
      <c r="E254" s="284"/>
      <c r="F254" s="204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</row>
    <row r="255" spans="1:159" s="4" customFormat="1" ht="15.75" customHeight="1">
      <c r="A255" s="39"/>
      <c r="B255" s="58" t="s">
        <v>165</v>
      </c>
      <c r="C255" s="43"/>
      <c r="D255" s="43"/>
      <c r="E255" s="284"/>
      <c r="F255" s="204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</row>
    <row r="256" spans="1:159" s="4" customFormat="1" ht="15">
      <c r="A256" s="39"/>
      <c r="B256" s="58" t="s">
        <v>166</v>
      </c>
      <c r="C256" s="43"/>
      <c r="D256" s="43"/>
      <c r="E256" s="284"/>
      <c r="F256" s="204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</row>
    <row r="257" spans="2:6" s="4" customFormat="1" ht="15">
      <c r="B257" s="5"/>
      <c r="C257" s="4" t="s">
        <v>6</v>
      </c>
      <c r="D257" s="6">
        <v>1</v>
      </c>
      <c r="E257" s="272">
        <v>0</v>
      </c>
      <c r="F257" s="34">
        <f>D257*E257</f>
        <v>0</v>
      </c>
    </row>
    <row r="258" spans="2:159" s="4" customFormat="1" ht="15">
      <c r="B258" s="2"/>
      <c r="D258" s="6"/>
      <c r="E258" s="272"/>
      <c r="F258" s="34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</row>
    <row r="259" spans="1:159" s="4" customFormat="1" ht="15">
      <c r="A259" s="4" t="s">
        <v>34</v>
      </c>
      <c r="B259" s="2"/>
      <c r="D259" s="6"/>
      <c r="E259" s="272"/>
      <c r="F259" s="34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</row>
    <row r="260" spans="2:159" s="4" customFormat="1" ht="20.25" customHeight="1">
      <c r="B260" s="2" t="s">
        <v>169</v>
      </c>
      <c r="D260" s="6"/>
      <c r="E260" s="272"/>
      <c r="F260" s="34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</row>
    <row r="261" spans="2:159" s="4" customFormat="1" ht="15">
      <c r="B261" s="2" t="s">
        <v>170</v>
      </c>
      <c r="D261" s="6"/>
      <c r="E261" s="272"/>
      <c r="F261" s="34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</row>
    <row r="262" spans="2:159" s="4" customFormat="1" ht="15">
      <c r="B262" s="2" t="s">
        <v>171</v>
      </c>
      <c r="D262" s="6"/>
      <c r="E262" s="272"/>
      <c r="F262" s="34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</row>
    <row r="263" spans="2:159" s="4" customFormat="1" ht="15">
      <c r="B263" s="2" t="s">
        <v>172</v>
      </c>
      <c r="D263" s="6"/>
      <c r="E263" s="272"/>
      <c r="F263" s="34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</row>
    <row r="264" spans="2:159" s="4" customFormat="1" ht="15">
      <c r="B264" s="2" t="s">
        <v>173</v>
      </c>
      <c r="D264" s="6"/>
      <c r="E264" s="272"/>
      <c r="F264" s="34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</row>
    <row r="265" spans="2:159" s="4" customFormat="1" ht="30">
      <c r="B265" s="2" t="s">
        <v>174</v>
      </c>
      <c r="D265" s="6"/>
      <c r="E265" s="272"/>
      <c r="F265" s="34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</row>
    <row r="266" spans="2:159" s="4" customFormat="1" ht="30">
      <c r="B266" s="2" t="s">
        <v>282</v>
      </c>
      <c r="D266" s="6"/>
      <c r="E266" s="272"/>
      <c r="F266" s="34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</row>
    <row r="267" spans="2:6" s="4" customFormat="1" ht="15">
      <c r="B267" s="5"/>
      <c r="C267" s="4" t="s">
        <v>6</v>
      </c>
      <c r="D267" s="6">
        <v>2</v>
      </c>
      <c r="E267" s="272">
        <v>0</v>
      </c>
      <c r="F267" s="34">
        <f>D267*E267</f>
        <v>0</v>
      </c>
    </row>
    <row r="268" spans="2:6" s="4" customFormat="1" ht="15">
      <c r="B268" s="5"/>
      <c r="D268" s="6"/>
      <c r="E268" s="272"/>
      <c r="F268" s="34"/>
    </row>
    <row r="269" spans="1:159" s="4" customFormat="1" ht="15">
      <c r="A269" s="4" t="s">
        <v>35</v>
      </c>
      <c r="B269" s="2"/>
      <c r="D269" s="6"/>
      <c r="E269" s="272"/>
      <c r="F269" s="34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</row>
    <row r="270" spans="2:159" s="4" customFormat="1" ht="30">
      <c r="B270" s="2" t="s">
        <v>187</v>
      </c>
      <c r="D270" s="6"/>
      <c r="E270" s="272"/>
      <c r="F270" s="34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</row>
    <row r="271" spans="2:159" s="4" customFormat="1" ht="15">
      <c r="B271" s="2" t="s">
        <v>175</v>
      </c>
      <c r="D271" s="6"/>
      <c r="E271" s="272"/>
      <c r="F271" s="34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</row>
    <row r="272" spans="2:159" s="4" customFormat="1" ht="15">
      <c r="B272" s="2" t="s">
        <v>176</v>
      </c>
      <c r="D272" s="6"/>
      <c r="E272" s="272"/>
      <c r="F272" s="34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</row>
    <row r="273" spans="2:159" s="4" customFormat="1" ht="15">
      <c r="B273" s="2" t="s">
        <v>177</v>
      </c>
      <c r="D273" s="6"/>
      <c r="E273" s="272"/>
      <c r="F273" s="34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</row>
    <row r="274" spans="2:159" s="4" customFormat="1" ht="15">
      <c r="B274" s="2" t="s">
        <v>178</v>
      </c>
      <c r="C274" s="4" t="s">
        <v>6</v>
      </c>
      <c r="D274" s="6">
        <v>6</v>
      </c>
      <c r="E274" s="272">
        <v>0</v>
      </c>
      <c r="F274" s="34">
        <f aca="true" t="shared" si="0" ref="F274:F280">D274*E274</f>
        <v>0</v>
      </c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</row>
    <row r="275" spans="2:159" s="4" customFormat="1" ht="15">
      <c r="B275" s="2" t="s">
        <v>179</v>
      </c>
      <c r="C275" s="4" t="s">
        <v>6</v>
      </c>
      <c r="D275" s="6">
        <v>7</v>
      </c>
      <c r="E275" s="272">
        <v>0</v>
      </c>
      <c r="F275" s="34">
        <f t="shared" si="0"/>
        <v>0</v>
      </c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</row>
    <row r="276" spans="2:159" s="4" customFormat="1" ht="15">
      <c r="B276" s="2" t="s">
        <v>180</v>
      </c>
      <c r="C276" s="4" t="s">
        <v>6</v>
      </c>
      <c r="D276" s="6">
        <v>4</v>
      </c>
      <c r="E276" s="272">
        <v>0</v>
      </c>
      <c r="F276" s="34">
        <f t="shared" si="0"/>
        <v>0</v>
      </c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</row>
    <row r="277" spans="2:159" s="4" customFormat="1" ht="15">
      <c r="B277" s="2" t="s">
        <v>181</v>
      </c>
      <c r="C277" s="4" t="s">
        <v>6</v>
      </c>
      <c r="D277" s="6">
        <v>1</v>
      </c>
      <c r="E277" s="272">
        <v>0</v>
      </c>
      <c r="F277" s="34">
        <f t="shared" si="0"/>
        <v>0</v>
      </c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</row>
    <row r="278" spans="2:159" s="4" customFormat="1" ht="15">
      <c r="B278" s="2" t="s">
        <v>182</v>
      </c>
      <c r="C278" s="4" t="s">
        <v>6</v>
      </c>
      <c r="D278" s="6">
        <v>1</v>
      </c>
      <c r="E278" s="272">
        <v>0</v>
      </c>
      <c r="F278" s="34">
        <f t="shared" si="0"/>
        <v>0</v>
      </c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</row>
    <row r="279" spans="2:159" s="4" customFormat="1" ht="15">
      <c r="B279" s="2" t="s">
        <v>183</v>
      </c>
      <c r="C279" s="4" t="s">
        <v>6</v>
      </c>
      <c r="D279" s="6">
        <v>11</v>
      </c>
      <c r="E279" s="272">
        <v>0</v>
      </c>
      <c r="F279" s="34">
        <f t="shared" si="0"/>
        <v>0</v>
      </c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</row>
    <row r="280" spans="2:159" s="4" customFormat="1" ht="15">
      <c r="B280" s="2" t="s">
        <v>184</v>
      </c>
      <c r="C280" s="4" t="s">
        <v>6</v>
      </c>
      <c r="D280" s="6">
        <v>3</v>
      </c>
      <c r="E280" s="272">
        <v>0</v>
      </c>
      <c r="F280" s="34">
        <f t="shared" si="0"/>
        <v>0</v>
      </c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</row>
    <row r="281" spans="2:159" s="4" customFormat="1" ht="15">
      <c r="B281" s="2"/>
      <c r="D281" s="6"/>
      <c r="E281" s="272"/>
      <c r="F281" s="34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</row>
    <row r="282" spans="1:159" s="4" customFormat="1" ht="15">
      <c r="A282" s="4" t="s">
        <v>41</v>
      </c>
      <c r="B282" s="2"/>
      <c r="D282" s="6"/>
      <c r="E282" s="272"/>
      <c r="F282" s="34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</row>
    <row r="283" spans="2:159" s="4" customFormat="1" ht="30">
      <c r="B283" s="2" t="s">
        <v>188</v>
      </c>
      <c r="D283" s="6"/>
      <c r="E283" s="272"/>
      <c r="F283" s="34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</row>
    <row r="284" spans="2:159" s="4" customFormat="1" ht="15">
      <c r="B284" s="2" t="s">
        <v>185</v>
      </c>
      <c r="D284" s="6"/>
      <c r="E284" s="272"/>
      <c r="F284" s="34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</row>
    <row r="285" spans="2:159" s="4" customFormat="1" ht="15">
      <c r="B285" s="2" t="s">
        <v>176</v>
      </c>
      <c r="D285" s="6"/>
      <c r="E285" s="272"/>
      <c r="F285" s="34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</row>
    <row r="286" spans="2:159" s="4" customFormat="1" ht="15">
      <c r="B286" s="2" t="s">
        <v>177</v>
      </c>
      <c r="D286" s="6"/>
      <c r="E286" s="272"/>
      <c r="F286" s="34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</row>
    <row r="287" spans="2:159" s="4" customFormat="1" ht="15">
      <c r="B287" s="2" t="s">
        <v>186</v>
      </c>
      <c r="C287" s="4" t="s">
        <v>6</v>
      </c>
      <c r="D287" s="6">
        <v>15</v>
      </c>
      <c r="E287" s="272">
        <v>0</v>
      </c>
      <c r="F287" s="34">
        <f>D287*E287</f>
        <v>0</v>
      </c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</row>
    <row r="288" spans="2:159" s="4" customFormat="1" ht="15">
      <c r="B288" s="2"/>
      <c r="D288" s="6"/>
      <c r="E288" s="272"/>
      <c r="F288" s="34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</row>
    <row r="289" spans="1:159" s="4" customFormat="1" ht="15">
      <c r="A289" s="4" t="s">
        <v>42</v>
      </c>
      <c r="B289" s="2"/>
      <c r="D289" s="6"/>
      <c r="E289" s="272"/>
      <c r="F289" s="34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</row>
    <row r="290" spans="2:159" s="4" customFormat="1" ht="30">
      <c r="B290" s="2" t="s">
        <v>189</v>
      </c>
      <c r="D290" s="6"/>
      <c r="E290" s="272"/>
      <c r="F290" s="34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</row>
    <row r="291" spans="2:159" s="4" customFormat="1" ht="15">
      <c r="B291" s="2" t="s">
        <v>175</v>
      </c>
      <c r="D291" s="6"/>
      <c r="E291" s="272"/>
      <c r="F291" s="34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</row>
    <row r="292" spans="2:159" s="4" customFormat="1" ht="15">
      <c r="B292" s="2" t="s">
        <v>176</v>
      </c>
      <c r="D292" s="6"/>
      <c r="E292" s="272"/>
      <c r="F292" s="34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</row>
    <row r="293" spans="2:159" s="4" customFormat="1" ht="15">
      <c r="B293" s="2" t="s">
        <v>177</v>
      </c>
      <c r="D293" s="6"/>
      <c r="E293" s="272"/>
      <c r="F293" s="34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</row>
    <row r="294" spans="2:159" s="4" customFormat="1" ht="15">
      <c r="B294" s="2" t="s">
        <v>182</v>
      </c>
      <c r="C294" s="4" t="s">
        <v>6</v>
      </c>
      <c r="D294" s="6">
        <v>6</v>
      </c>
      <c r="E294" s="272">
        <v>0</v>
      </c>
      <c r="F294" s="34">
        <f>D294*E294</f>
        <v>0</v>
      </c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</row>
    <row r="295" spans="2:159" s="4" customFormat="1" ht="15">
      <c r="B295" s="2" t="s">
        <v>190</v>
      </c>
      <c r="C295" s="4" t="s">
        <v>6</v>
      </c>
      <c r="D295" s="6">
        <v>1</v>
      </c>
      <c r="E295" s="272">
        <v>0</v>
      </c>
      <c r="F295" s="34">
        <f>D295*E295</f>
        <v>0</v>
      </c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</row>
    <row r="296" spans="2:159" s="4" customFormat="1" ht="15">
      <c r="B296" s="2" t="s">
        <v>191</v>
      </c>
      <c r="C296" s="4" t="s">
        <v>6</v>
      </c>
      <c r="D296" s="6">
        <v>8</v>
      </c>
      <c r="E296" s="272">
        <v>0</v>
      </c>
      <c r="F296" s="34">
        <f>D296*E296</f>
        <v>0</v>
      </c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</row>
    <row r="297" spans="2:159" s="4" customFormat="1" ht="15">
      <c r="B297" s="2"/>
      <c r="D297" s="6"/>
      <c r="E297" s="272"/>
      <c r="F297" s="34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</row>
    <row r="298" spans="2:159" s="4" customFormat="1" ht="15">
      <c r="B298" s="2"/>
      <c r="D298" s="6"/>
      <c r="E298" s="272"/>
      <c r="F298" s="34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</row>
    <row r="299" spans="2:159" s="4" customFormat="1" ht="15">
      <c r="B299" s="2"/>
      <c r="D299" s="6"/>
      <c r="E299" s="272"/>
      <c r="F299" s="34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</row>
    <row r="300" spans="2:6" s="85" customFormat="1" ht="15">
      <c r="B300" s="86"/>
      <c r="D300" s="87"/>
      <c r="E300" s="288"/>
      <c r="F300" s="88"/>
    </row>
    <row r="301" spans="2:159" s="4" customFormat="1" ht="16.5" customHeight="1">
      <c r="B301" s="5"/>
      <c r="D301" s="6"/>
      <c r="E301" s="272"/>
      <c r="F301" s="34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</row>
    <row r="302" spans="2:159" s="11" customFormat="1" ht="15">
      <c r="B302" s="10"/>
      <c r="C302" s="11" t="s">
        <v>4</v>
      </c>
      <c r="D302" s="12"/>
      <c r="E302" s="274"/>
      <c r="F302" s="31">
        <f>SUM(F114:F298)</f>
        <v>0</v>
      </c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</row>
    <row r="303" spans="2:159" s="11" customFormat="1" ht="15">
      <c r="B303" s="10"/>
      <c r="D303" s="12"/>
      <c r="E303" s="274"/>
      <c r="F303" s="31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</row>
    <row r="304" spans="2:159" s="4" customFormat="1" ht="15">
      <c r="B304" s="2"/>
      <c r="D304" s="6"/>
      <c r="E304" s="272"/>
      <c r="F304" s="34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</row>
    <row r="305" spans="2:159" s="4" customFormat="1" ht="15">
      <c r="B305" s="2"/>
      <c r="D305" s="6"/>
      <c r="E305" s="272"/>
      <c r="F305" s="34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</row>
    <row r="306" spans="1:6" s="90" customFormat="1" ht="15">
      <c r="A306" s="90" t="s">
        <v>8</v>
      </c>
      <c r="B306" s="91" t="s">
        <v>192</v>
      </c>
      <c r="D306" s="92"/>
      <c r="E306" s="289"/>
      <c r="F306" s="93"/>
    </row>
    <row r="307" spans="2:157" s="4" customFormat="1" ht="15">
      <c r="B307" s="5"/>
      <c r="D307" s="6"/>
      <c r="E307" s="275"/>
      <c r="F307" s="64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</row>
    <row r="308" spans="2:157" s="4" customFormat="1" ht="15">
      <c r="B308" s="5"/>
      <c r="D308" s="6"/>
      <c r="E308" s="275"/>
      <c r="F308" s="64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</row>
    <row r="309" spans="2:6" s="20" customFormat="1" ht="15">
      <c r="B309" s="19"/>
      <c r="D309" s="21"/>
      <c r="E309" s="275"/>
      <c r="F309" s="64"/>
    </row>
    <row r="310" spans="1:157" s="4" customFormat="1" ht="15">
      <c r="A310" s="4" t="s">
        <v>28</v>
      </c>
      <c r="B310" s="5"/>
      <c r="D310" s="6"/>
      <c r="E310" s="275"/>
      <c r="F310" s="64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</row>
    <row r="311" spans="2:157" s="4" customFormat="1" ht="30" customHeight="1">
      <c r="B311" s="5" t="s">
        <v>196</v>
      </c>
      <c r="D311" s="6"/>
      <c r="E311" s="275"/>
      <c r="F311" s="64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</row>
    <row r="312" spans="2:157" s="4" customFormat="1" ht="60">
      <c r="B312" s="5" t="s">
        <v>284</v>
      </c>
      <c r="D312" s="6"/>
      <c r="E312" s="275"/>
      <c r="F312" s="64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</row>
    <row r="313" spans="2:157" s="4" customFormat="1" ht="45">
      <c r="B313" s="5" t="s">
        <v>194</v>
      </c>
      <c r="D313" s="6"/>
      <c r="E313" s="275"/>
      <c r="F313" s="64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</row>
    <row r="314" spans="2:157" s="4" customFormat="1" ht="15">
      <c r="B314" s="18"/>
      <c r="C314" s="4" t="s">
        <v>6</v>
      </c>
      <c r="D314" s="6">
        <v>2</v>
      </c>
      <c r="E314" s="275">
        <v>0</v>
      </c>
      <c r="F314" s="34">
        <f>D314*E314</f>
        <v>0</v>
      </c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</row>
    <row r="315" spans="2:157" s="4" customFormat="1" ht="15">
      <c r="B315" s="18"/>
      <c r="D315" s="6"/>
      <c r="E315" s="275"/>
      <c r="F315" s="64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</row>
    <row r="316" spans="1:157" s="4" customFormat="1" ht="15">
      <c r="A316" s="4" t="s">
        <v>17</v>
      </c>
      <c r="B316" s="5"/>
      <c r="D316" s="6"/>
      <c r="E316" s="275"/>
      <c r="F316" s="64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</row>
    <row r="317" spans="2:157" s="4" customFormat="1" ht="30" customHeight="1">
      <c r="B317" s="5" t="s">
        <v>193</v>
      </c>
      <c r="D317" s="6"/>
      <c r="E317" s="275"/>
      <c r="F317" s="64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</row>
    <row r="318" spans="2:157" s="4" customFormat="1" ht="60">
      <c r="B318" s="5" t="s">
        <v>285</v>
      </c>
      <c r="D318" s="6"/>
      <c r="E318" s="275"/>
      <c r="F318" s="64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</row>
    <row r="319" spans="2:157" s="4" customFormat="1" ht="45">
      <c r="B319" s="5" t="s">
        <v>194</v>
      </c>
      <c r="D319" s="6"/>
      <c r="E319" s="275"/>
      <c r="F319" s="64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</row>
    <row r="320" spans="2:157" s="4" customFormat="1" ht="15">
      <c r="B320" s="18"/>
      <c r="C320" s="4" t="s">
        <v>6</v>
      </c>
      <c r="D320" s="6">
        <v>1</v>
      </c>
      <c r="E320" s="275">
        <v>0</v>
      </c>
      <c r="F320" s="34">
        <f>D320*E320</f>
        <v>0</v>
      </c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</row>
    <row r="321" spans="2:157" s="4" customFormat="1" ht="15">
      <c r="B321" s="5"/>
      <c r="D321" s="6"/>
      <c r="E321" s="275"/>
      <c r="F321" s="64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</row>
    <row r="322" spans="1:157" s="4" customFormat="1" ht="15">
      <c r="A322" s="4" t="s">
        <v>3</v>
      </c>
      <c r="B322" s="5"/>
      <c r="D322" s="6"/>
      <c r="E322" s="275"/>
      <c r="F322" s="64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</row>
    <row r="323" spans="2:157" s="4" customFormat="1" ht="45">
      <c r="B323" s="5" t="s">
        <v>197</v>
      </c>
      <c r="D323" s="6"/>
      <c r="E323" s="275"/>
      <c r="F323" s="64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</row>
    <row r="324" spans="2:157" s="4" customFormat="1" ht="15">
      <c r="B324" s="18"/>
      <c r="C324" s="4" t="s">
        <v>6</v>
      </c>
      <c r="D324" s="6">
        <v>8</v>
      </c>
      <c r="E324" s="275">
        <v>0</v>
      </c>
      <c r="F324" s="34">
        <f>D324*E324</f>
        <v>0</v>
      </c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</row>
    <row r="325" spans="2:157" s="4" customFormat="1" ht="15">
      <c r="B325" s="5"/>
      <c r="D325" s="6"/>
      <c r="E325" s="275"/>
      <c r="F325" s="64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</row>
    <row r="326" spans="1:157" s="4" customFormat="1" ht="15">
      <c r="A326" s="4" t="s">
        <v>29</v>
      </c>
      <c r="B326" s="5"/>
      <c r="D326" s="6"/>
      <c r="E326" s="275"/>
      <c r="F326" s="64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</row>
    <row r="327" spans="2:157" s="4" customFormat="1" ht="30" customHeight="1">
      <c r="B327" s="5" t="s">
        <v>195</v>
      </c>
      <c r="D327" s="6"/>
      <c r="E327" s="275"/>
      <c r="F327" s="64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</row>
    <row r="328" spans="2:157" s="4" customFormat="1" ht="60">
      <c r="B328" s="5" t="s">
        <v>285</v>
      </c>
      <c r="D328" s="6"/>
      <c r="E328" s="275"/>
      <c r="F328" s="64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</row>
    <row r="329" spans="2:157" s="4" customFormat="1" ht="45">
      <c r="B329" s="5" t="s">
        <v>194</v>
      </c>
      <c r="D329" s="6"/>
      <c r="E329" s="275"/>
      <c r="F329" s="64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</row>
    <row r="330" spans="2:157" s="4" customFormat="1" ht="15">
      <c r="B330" s="18"/>
      <c r="C330" s="4" t="s">
        <v>6</v>
      </c>
      <c r="D330" s="6">
        <v>1</v>
      </c>
      <c r="E330" s="275">
        <v>0</v>
      </c>
      <c r="F330" s="34">
        <f>D330*E330</f>
        <v>0</v>
      </c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</row>
    <row r="331" spans="2:157" s="4" customFormat="1" ht="15">
      <c r="B331" s="18"/>
      <c r="D331" s="6"/>
      <c r="E331" s="275"/>
      <c r="F331" s="64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</row>
    <row r="332" spans="2:157" s="4" customFormat="1" ht="15">
      <c r="B332" s="18"/>
      <c r="D332" s="6"/>
      <c r="E332" s="275"/>
      <c r="F332" s="64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</row>
    <row r="333" spans="1:157" s="4" customFormat="1" ht="15">
      <c r="A333" s="4" t="s">
        <v>30</v>
      </c>
      <c r="B333" s="5"/>
      <c r="D333" s="6"/>
      <c r="E333" s="275"/>
      <c r="F333" s="64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</row>
    <row r="334" spans="2:157" s="4" customFormat="1" ht="45">
      <c r="B334" s="5" t="s">
        <v>199</v>
      </c>
      <c r="D334" s="6"/>
      <c r="E334" s="275"/>
      <c r="F334" s="64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</row>
    <row r="335" spans="2:157" s="4" customFormat="1" ht="15.75" customHeight="1">
      <c r="B335" s="5" t="s">
        <v>38</v>
      </c>
      <c r="D335" s="6"/>
      <c r="E335" s="275"/>
      <c r="F335" s="64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</row>
    <row r="336" spans="2:157" s="4" customFormat="1" ht="15">
      <c r="B336" s="5" t="s">
        <v>13</v>
      </c>
      <c r="D336" s="6"/>
      <c r="E336" s="275"/>
      <c r="F336" s="64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</row>
    <row r="337" spans="2:157" s="4" customFormat="1" ht="15">
      <c r="B337" s="5" t="s">
        <v>14</v>
      </c>
      <c r="D337" s="6"/>
      <c r="E337" s="275"/>
      <c r="F337" s="64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</row>
    <row r="338" spans="2:157" s="4" customFormat="1" ht="15">
      <c r="B338" s="5" t="s">
        <v>39</v>
      </c>
      <c r="E338" s="275"/>
      <c r="F338" s="64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</row>
    <row r="339" spans="2:157" s="4" customFormat="1" ht="15">
      <c r="B339" s="5" t="s">
        <v>15</v>
      </c>
      <c r="D339" s="6"/>
      <c r="E339" s="275"/>
      <c r="F339" s="64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</row>
    <row r="340" spans="2:157" s="4" customFormat="1" ht="15">
      <c r="B340" s="5" t="s">
        <v>198</v>
      </c>
      <c r="D340" s="6"/>
      <c r="E340" s="275"/>
      <c r="F340" s="64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</row>
    <row r="341" spans="2:157" s="4" customFormat="1" ht="15">
      <c r="B341" s="2" t="s">
        <v>16</v>
      </c>
      <c r="D341" s="6"/>
      <c r="E341" s="275"/>
      <c r="F341" s="64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</row>
    <row r="342" spans="2:157" s="4" customFormat="1" ht="15">
      <c r="B342" s="2"/>
      <c r="C342" s="4" t="s">
        <v>5</v>
      </c>
      <c r="D342" s="6">
        <v>65</v>
      </c>
      <c r="E342" s="275">
        <v>0</v>
      </c>
      <c r="F342" s="34">
        <f>D342*E342</f>
        <v>0</v>
      </c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</row>
    <row r="343" spans="2:157" s="4" customFormat="1" ht="15">
      <c r="B343" s="2"/>
      <c r="D343" s="6"/>
      <c r="E343" s="275"/>
      <c r="F343" s="34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</row>
    <row r="344" spans="1:157" s="4" customFormat="1" ht="15">
      <c r="A344" s="4" t="s">
        <v>30</v>
      </c>
      <c r="B344" s="5"/>
      <c r="D344" s="6"/>
      <c r="E344" s="275"/>
      <c r="F344" s="64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</row>
    <row r="345" spans="2:157" s="4" customFormat="1" ht="45">
      <c r="B345" s="5" t="s">
        <v>199</v>
      </c>
      <c r="D345" s="6"/>
      <c r="E345" s="275"/>
      <c r="F345" s="64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</row>
    <row r="346" spans="2:157" s="4" customFormat="1" ht="15.75" customHeight="1">
      <c r="B346" s="5" t="s">
        <v>38</v>
      </c>
      <c r="D346" s="6"/>
      <c r="E346" s="275"/>
      <c r="F346" s="64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</row>
    <row r="347" spans="2:157" s="4" customFormat="1" ht="15">
      <c r="B347" s="5" t="s">
        <v>13</v>
      </c>
      <c r="D347" s="6"/>
      <c r="E347" s="275"/>
      <c r="F347" s="64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</row>
    <row r="348" spans="2:157" s="4" customFormat="1" ht="15">
      <c r="B348" s="5" t="s">
        <v>14</v>
      </c>
      <c r="D348" s="6"/>
      <c r="E348" s="275"/>
      <c r="F348" s="64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</row>
    <row r="349" spans="2:157" s="4" customFormat="1" ht="15">
      <c r="B349" s="5" t="s">
        <v>39</v>
      </c>
      <c r="E349" s="275"/>
      <c r="F349" s="64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</row>
    <row r="350" spans="2:157" s="4" customFormat="1" ht="15">
      <c r="B350" s="5" t="s">
        <v>15</v>
      </c>
      <c r="D350" s="6"/>
      <c r="E350" s="275"/>
      <c r="F350" s="64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</row>
    <row r="351" spans="2:157" s="4" customFormat="1" ht="15">
      <c r="B351" s="5" t="s">
        <v>225</v>
      </c>
      <c r="D351" s="6"/>
      <c r="E351" s="275"/>
      <c r="F351" s="64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</row>
    <row r="352" spans="2:157" s="4" customFormat="1" ht="15">
      <c r="B352" s="2" t="s">
        <v>16</v>
      </c>
      <c r="D352" s="6"/>
      <c r="E352" s="275"/>
      <c r="F352" s="64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</row>
    <row r="353" spans="2:157" s="4" customFormat="1" ht="15">
      <c r="B353" s="2"/>
      <c r="C353" s="4" t="s">
        <v>5</v>
      </c>
      <c r="D353" s="6">
        <v>56</v>
      </c>
      <c r="E353" s="275">
        <v>0</v>
      </c>
      <c r="F353" s="34">
        <f>D353*E353</f>
        <v>0</v>
      </c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</row>
    <row r="354" spans="2:157" s="4" customFormat="1" ht="15">
      <c r="B354" s="2"/>
      <c r="D354" s="6"/>
      <c r="E354" s="275"/>
      <c r="F354" s="64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</row>
    <row r="355" spans="1:157" s="4" customFormat="1" ht="15">
      <c r="A355" s="4" t="s">
        <v>31</v>
      </c>
      <c r="B355" s="5"/>
      <c r="D355" s="6"/>
      <c r="E355" s="275"/>
      <c r="F355" s="64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</row>
    <row r="356" spans="2:157" s="4" customFormat="1" ht="30">
      <c r="B356" s="5" t="s">
        <v>200</v>
      </c>
      <c r="D356" s="6"/>
      <c r="E356" s="275"/>
      <c r="F356" s="64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</row>
    <row r="357" spans="2:157" s="4" customFormat="1" ht="15">
      <c r="B357" s="5" t="s">
        <v>38</v>
      </c>
      <c r="D357" s="6"/>
      <c r="E357" s="275"/>
      <c r="F357" s="64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</row>
    <row r="358" spans="2:157" s="4" customFormat="1" ht="15">
      <c r="B358" s="5" t="s">
        <v>13</v>
      </c>
      <c r="D358" s="6"/>
      <c r="E358" s="275"/>
      <c r="F358" s="64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</row>
    <row r="359" spans="2:157" s="4" customFormat="1" ht="15">
      <c r="B359" s="5" t="s">
        <v>14</v>
      </c>
      <c r="D359" s="6"/>
      <c r="E359" s="275"/>
      <c r="F359" s="64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</row>
    <row r="360" spans="2:157" s="4" customFormat="1" ht="15">
      <c r="B360" s="5" t="s">
        <v>39</v>
      </c>
      <c r="E360" s="275"/>
      <c r="F360" s="64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</row>
    <row r="361" spans="2:157" s="4" customFormat="1" ht="15">
      <c r="B361" s="5" t="s">
        <v>15</v>
      </c>
      <c r="D361" s="6"/>
      <c r="E361" s="275"/>
      <c r="F361" s="64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</row>
    <row r="362" spans="2:157" s="4" customFormat="1" ht="15">
      <c r="B362" s="5" t="s">
        <v>226</v>
      </c>
      <c r="D362" s="6"/>
      <c r="E362" s="275"/>
      <c r="F362" s="64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20"/>
      <c r="ET362" s="20"/>
      <c r="EU362" s="20"/>
      <c r="EV362" s="20"/>
      <c r="EW362" s="20"/>
      <c r="EX362" s="20"/>
      <c r="EY362" s="20"/>
      <c r="EZ362" s="20"/>
      <c r="FA362" s="20"/>
    </row>
    <row r="363" spans="2:157" s="4" customFormat="1" ht="15">
      <c r="B363" s="2" t="s">
        <v>16</v>
      </c>
      <c r="D363" s="6"/>
      <c r="E363" s="275"/>
      <c r="F363" s="64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</row>
    <row r="364" spans="2:157" s="4" customFormat="1" ht="15">
      <c r="B364" s="2"/>
      <c r="C364" s="4" t="s">
        <v>5</v>
      </c>
      <c r="D364" s="6">
        <v>96</v>
      </c>
      <c r="E364" s="275">
        <v>0</v>
      </c>
      <c r="F364" s="34">
        <f>D364*E364</f>
        <v>0</v>
      </c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</row>
    <row r="365" spans="2:155" s="4" customFormat="1" ht="15">
      <c r="B365" s="2"/>
      <c r="D365" s="6"/>
      <c r="E365" s="275"/>
      <c r="F365" s="64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</row>
    <row r="366" spans="1:157" s="4" customFormat="1" ht="15">
      <c r="A366" s="4" t="s">
        <v>32</v>
      </c>
      <c r="B366" s="5"/>
      <c r="D366" s="6"/>
      <c r="E366" s="275"/>
      <c r="F366" s="64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</row>
    <row r="367" spans="2:157" s="4" customFormat="1" ht="30">
      <c r="B367" s="5" t="s">
        <v>201</v>
      </c>
      <c r="D367" s="6"/>
      <c r="E367" s="275"/>
      <c r="F367" s="64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</row>
    <row r="368" spans="2:157" s="4" customFormat="1" ht="15">
      <c r="B368" s="5" t="s">
        <v>38</v>
      </c>
      <c r="D368" s="6"/>
      <c r="E368" s="275"/>
      <c r="F368" s="64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</row>
    <row r="369" spans="2:157" s="4" customFormat="1" ht="15">
      <c r="B369" s="5" t="s">
        <v>13</v>
      </c>
      <c r="D369" s="6"/>
      <c r="E369" s="275"/>
      <c r="F369" s="64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</row>
    <row r="370" spans="2:157" s="4" customFormat="1" ht="15">
      <c r="B370" s="5" t="s">
        <v>14</v>
      </c>
      <c r="D370" s="6"/>
      <c r="E370" s="275"/>
      <c r="F370" s="64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</row>
    <row r="371" spans="2:157" s="4" customFormat="1" ht="15">
      <c r="B371" s="5" t="s">
        <v>39</v>
      </c>
      <c r="E371" s="275"/>
      <c r="F371" s="64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</row>
    <row r="372" spans="2:157" s="4" customFormat="1" ht="15">
      <c r="B372" s="5" t="s">
        <v>15</v>
      </c>
      <c r="D372" s="6"/>
      <c r="E372" s="275"/>
      <c r="F372" s="64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</row>
    <row r="373" spans="2:157" s="4" customFormat="1" ht="15">
      <c r="B373" s="5" t="s">
        <v>226</v>
      </c>
      <c r="D373" s="6"/>
      <c r="E373" s="275"/>
      <c r="F373" s="64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20"/>
      <c r="ET373" s="20"/>
      <c r="EU373" s="20"/>
      <c r="EV373" s="20"/>
      <c r="EW373" s="20"/>
      <c r="EX373" s="20"/>
      <c r="EY373" s="20"/>
      <c r="EZ373" s="20"/>
      <c r="FA373" s="20"/>
    </row>
    <row r="374" spans="2:157" s="4" customFormat="1" ht="15">
      <c r="B374" s="2" t="s">
        <v>16</v>
      </c>
      <c r="D374" s="6"/>
      <c r="E374" s="275"/>
      <c r="F374" s="64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</row>
    <row r="375" spans="2:157" s="4" customFormat="1" ht="15">
      <c r="B375" s="2"/>
      <c r="C375" s="4" t="s">
        <v>5</v>
      </c>
      <c r="D375" s="6">
        <v>84</v>
      </c>
      <c r="E375" s="275">
        <v>0</v>
      </c>
      <c r="F375" s="34">
        <f>D375*E375</f>
        <v>0</v>
      </c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</row>
    <row r="376" spans="2:155" s="4" customFormat="1" ht="15">
      <c r="B376" s="2"/>
      <c r="D376" s="6"/>
      <c r="E376" s="275"/>
      <c r="F376" s="64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</row>
    <row r="377" spans="1:155" s="4" customFormat="1" ht="15">
      <c r="A377" s="4" t="s">
        <v>33</v>
      </c>
      <c r="B377" s="2"/>
      <c r="D377" s="6"/>
      <c r="E377" s="275"/>
      <c r="F377" s="64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20"/>
      <c r="ET377" s="20"/>
      <c r="EU377" s="20"/>
      <c r="EV377" s="20"/>
      <c r="EW377" s="20"/>
      <c r="EX377" s="20"/>
      <c r="EY377" s="20"/>
    </row>
    <row r="378" spans="2:155" s="4" customFormat="1" ht="45">
      <c r="B378" s="2" t="s">
        <v>269</v>
      </c>
      <c r="D378" s="6"/>
      <c r="E378" s="275"/>
      <c r="F378" s="64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20"/>
      <c r="ET378" s="20"/>
      <c r="EU378" s="20"/>
      <c r="EV378" s="20"/>
      <c r="EW378" s="20"/>
      <c r="EX378" s="20"/>
      <c r="EY378" s="20"/>
    </row>
    <row r="379" spans="2:155" s="4" customFormat="1" ht="30">
      <c r="B379" s="2" t="s">
        <v>270</v>
      </c>
      <c r="D379" s="6"/>
      <c r="E379" s="275"/>
      <c r="F379" s="64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</row>
    <row r="380" spans="2:155" s="4" customFormat="1" ht="15">
      <c r="B380" s="2" t="s">
        <v>266</v>
      </c>
      <c r="D380" s="6"/>
      <c r="E380" s="275"/>
      <c r="F380" s="64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</row>
    <row r="381" spans="2:155" s="4" customFormat="1" ht="30">
      <c r="B381" s="2" t="s">
        <v>283</v>
      </c>
      <c r="D381" s="6"/>
      <c r="E381" s="275"/>
      <c r="F381" s="64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</row>
    <row r="382" spans="2:155" s="4" customFormat="1" ht="15">
      <c r="B382" s="2" t="s">
        <v>267</v>
      </c>
      <c r="C382" s="4" t="s">
        <v>57</v>
      </c>
      <c r="D382" s="6">
        <v>50</v>
      </c>
      <c r="E382" s="275">
        <v>0</v>
      </c>
      <c r="F382" s="34">
        <f>D382*E382</f>
        <v>0</v>
      </c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</row>
    <row r="383" spans="2:155" s="4" customFormat="1" ht="15">
      <c r="B383" s="2" t="s">
        <v>268</v>
      </c>
      <c r="C383" s="4" t="s">
        <v>57</v>
      </c>
      <c r="D383" s="6">
        <v>6</v>
      </c>
      <c r="E383" s="275">
        <v>0</v>
      </c>
      <c r="F383" s="34">
        <f>D383*E383</f>
        <v>0</v>
      </c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</row>
    <row r="384" spans="2:155" s="4" customFormat="1" ht="15">
      <c r="B384" s="2"/>
      <c r="D384" s="6"/>
      <c r="E384" s="275"/>
      <c r="F384" s="64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  <c r="EK384" s="20"/>
      <c r="EL384" s="20"/>
      <c r="EM384" s="20"/>
      <c r="EN384" s="20"/>
      <c r="EO384" s="20"/>
      <c r="EP384" s="20"/>
      <c r="EQ384" s="20"/>
      <c r="ER384" s="20"/>
      <c r="ES384" s="20"/>
      <c r="ET384" s="20"/>
      <c r="EU384" s="20"/>
      <c r="EV384" s="20"/>
      <c r="EW384" s="20"/>
      <c r="EX384" s="20"/>
      <c r="EY384" s="20"/>
    </row>
    <row r="385" spans="2:155" s="4" customFormat="1" ht="15">
      <c r="B385" s="2"/>
      <c r="D385" s="6"/>
      <c r="E385" s="275"/>
      <c r="F385" s="64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20"/>
      <c r="ET385" s="20"/>
      <c r="EU385" s="20"/>
      <c r="EV385" s="20"/>
      <c r="EW385" s="20"/>
      <c r="EX385" s="20"/>
      <c r="EY385" s="20"/>
    </row>
    <row r="386" spans="2:155" s="4" customFormat="1" ht="15">
      <c r="B386" s="2"/>
      <c r="D386" s="6"/>
      <c r="E386" s="275"/>
      <c r="F386" s="64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  <c r="EK386" s="20"/>
      <c r="EL386" s="20"/>
      <c r="EM386" s="20"/>
      <c r="EN386" s="20"/>
      <c r="EO386" s="20"/>
      <c r="EP386" s="20"/>
      <c r="EQ386" s="20"/>
      <c r="ER386" s="20"/>
      <c r="ES386" s="20"/>
      <c r="ET386" s="20"/>
      <c r="EU386" s="20"/>
      <c r="EV386" s="20"/>
      <c r="EW386" s="20"/>
      <c r="EX386" s="20"/>
      <c r="EY386" s="20"/>
    </row>
    <row r="387" spans="2:157" s="4" customFormat="1" ht="15">
      <c r="B387" s="5"/>
      <c r="D387" s="6"/>
      <c r="E387" s="275"/>
      <c r="F387" s="64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  <c r="EK387" s="20"/>
      <c r="EL387" s="20"/>
      <c r="EM387" s="20"/>
      <c r="EN387" s="20"/>
      <c r="EO387" s="20"/>
      <c r="EP387" s="20"/>
      <c r="EQ387" s="20"/>
      <c r="ER387" s="20"/>
      <c r="ES387" s="20"/>
      <c r="ET387" s="20"/>
      <c r="EU387" s="20"/>
      <c r="EV387" s="20"/>
      <c r="EW387" s="20"/>
      <c r="EX387" s="20"/>
      <c r="EY387" s="20"/>
      <c r="EZ387" s="20"/>
      <c r="FA387" s="20"/>
    </row>
    <row r="388" spans="2:6" s="94" customFormat="1" ht="15">
      <c r="B388" s="95"/>
      <c r="D388" s="96"/>
      <c r="E388" s="290"/>
      <c r="F388" s="97"/>
    </row>
    <row r="389" spans="2:157" s="4" customFormat="1" ht="16.5" customHeight="1">
      <c r="B389" s="5"/>
      <c r="D389" s="6"/>
      <c r="E389" s="275"/>
      <c r="F389" s="64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  <c r="EQ389" s="20"/>
      <c r="ER389" s="20"/>
      <c r="ES389" s="20"/>
      <c r="ET389" s="20"/>
      <c r="EU389" s="20"/>
      <c r="EV389" s="20"/>
      <c r="EW389" s="20"/>
      <c r="EX389" s="20"/>
      <c r="EY389" s="20"/>
      <c r="EZ389" s="20"/>
      <c r="FA389" s="20"/>
    </row>
    <row r="390" spans="2:157" s="11" customFormat="1" ht="15">
      <c r="B390" s="10"/>
      <c r="C390" s="11" t="s">
        <v>4</v>
      </c>
      <c r="D390" s="12"/>
      <c r="E390" s="291"/>
      <c r="F390" s="31">
        <f>SUM(F308:F385)</f>
        <v>0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</row>
    <row r="391" spans="2:157" s="11" customFormat="1" ht="15.75" customHeight="1">
      <c r="B391" s="10"/>
      <c r="D391" s="12"/>
      <c r="E391" s="291"/>
      <c r="F391" s="68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</row>
    <row r="392" spans="2:157" s="11" customFormat="1" ht="15">
      <c r="B392" s="10"/>
      <c r="D392" s="12"/>
      <c r="E392" s="291"/>
      <c r="F392" s="68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</row>
    <row r="393" spans="2:159" s="4" customFormat="1" ht="15">
      <c r="B393" s="2"/>
      <c r="D393" s="6"/>
      <c r="E393" s="272"/>
      <c r="F393" s="34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  <c r="EK393" s="20"/>
      <c r="EL393" s="20"/>
      <c r="EM393" s="20"/>
      <c r="EN393" s="20"/>
      <c r="EO393" s="20"/>
      <c r="EP393" s="20"/>
      <c r="EQ393" s="20"/>
      <c r="ER393" s="20"/>
      <c r="ES393" s="20"/>
      <c r="ET393" s="20"/>
      <c r="EU393" s="20"/>
      <c r="EV393" s="20"/>
      <c r="EW393" s="20"/>
      <c r="EX393" s="20"/>
      <c r="EY393" s="20"/>
      <c r="EZ393" s="20"/>
      <c r="FA393" s="20"/>
      <c r="FB393" s="20"/>
      <c r="FC393" s="20"/>
    </row>
    <row r="394" spans="1:6" s="98" customFormat="1" ht="15">
      <c r="A394" s="98" t="s">
        <v>9</v>
      </c>
      <c r="B394" s="99" t="s">
        <v>202</v>
      </c>
      <c r="D394" s="100"/>
      <c r="E394" s="292"/>
      <c r="F394" s="101"/>
    </row>
    <row r="395" spans="2:159" s="4" customFormat="1" ht="15">
      <c r="B395" s="2"/>
      <c r="D395" s="6"/>
      <c r="E395" s="272"/>
      <c r="F395" s="34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20"/>
      <c r="ET395" s="20"/>
      <c r="EU395" s="20"/>
      <c r="EV395" s="20"/>
      <c r="EW395" s="20"/>
      <c r="EX395" s="20"/>
      <c r="EY395" s="20"/>
      <c r="EZ395" s="20"/>
      <c r="FA395" s="20"/>
      <c r="FB395" s="20"/>
      <c r="FC395" s="20"/>
    </row>
    <row r="396" spans="2:159" s="30" customFormat="1" ht="15">
      <c r="B396" s="61" t="s">
        <v>203</v>
      </c>
      <c r="D396" s="62"/>
      <c r="E396" s="293"/>
      <c r="F396" s="67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</row>
    <row r="397" spans="2:159" s="30" customFormat="1" ht="15">
      <c r="B397" s="61" t="s">
        <v>204</v>
      </c>
      <c r="D397" s="62"/>
      <c r="E397" s="293"/>
      <c r="F397" s="67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</row>
    <row r="398" spans="2:159" s="30" customFormat="1" ht="45">
      <c r="B398" s="61" t="s">
        <v>222</v>
      </c>
      <c r="D398" s="62"/>
      <c r="E398" s="293"/>
      <c r="F398" s="67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</row>
    <row r="399" spans="2:159" s="30" customFormat="1" ht="30">
      <c r="B399" s="61" t="s">
        <v>205</v>
      </c>
      <c r="D399" s="62"/>
      <c r="E399" s="293"/>
      <c r="F399" s="67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</row>
    <row r="400" spans="2:159" s="30" customFormat="1" ht="15">
      <c r="B400" s="61" t="s">
        <v>206</v>
      </c>
      <c r="D400" s="62"/>
      <c r="E400" s="293"/>
      <c r="F400" s="67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</row>
    <row r="401" spans="2:159" s="30" customFormat="1" ht="30">
      <c r="B401" s="61" t="s">
        <v>207</v>
      </c>
      <c r="D401" s="62"/>
      <c r="E401" s="293"/>
      <c r="F401" s="67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</row>
    <row r="402" spans="2:159" s="30" customFormat="1" ht="15">
      <c r="B402" s="61"/>
      <c r="D402" s="62"/>
      <c r="E402" s="293"/>
      <c r="F402" s="67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</row>
    <row r="403" spans="2:159" s="30" customFormat="1" ht="15">
      <c r="B403" s="61"/>
      <c r="D403" s="62"/>
      <c r="E403" s="293"/>
      <c r="F403" s="67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</row>
    <row r="404" spans="2:159" s="4" customFormat="1" ht="15">
      <c r="B404" s="2"/>
      <c r="D404" s="6"/>
      <c r="E404" s="272"/>
      <c r="F404" s="34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</row>
    <row r="405" spans="1:159" s="4" customFormat="1" ht="15">
      <c r="A405" s="4" t="s">
        <v>28</v>
      </c>
      <c r="B405" s="2"/>
      <c r="D405" s="6"/>
      <c r="E405" s="272"/>
      <c r="F405" s="34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</row>
    <row r="406" spans="2:159" s="4" customFormat="1" ht="15">
      <c r="B406" s="2" t="s">
        <v>209</v>
      </c>
      <c r="D406" s="6"/>
      <c r="E406" s="272"/>
      <c r="F406" s="34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</row>
    <row r="407" spans="2:159" s="4" customFormat="1" ht="15">
      <c r="B407" s="2" t="s">
        <v>210</v>
      </c>
      <c r="D407" s="6"/>
      <c r="E407" s="272"/>
      <c r="F407" s="34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</row>
    <row r="408" spans="2:159" s="4" customFormat="1" ht="45">
      <c r="B408" s="2" t="s">
        <v>286</v>
      </c>
      <c r="D408" s="6"/>
      <c r="E408" s="272"/>
      <c r="F408" s="34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</row>
    <row r="409" spans="2:159" s="4" customFormat="1" ht="75">
      <c r="B409" s="2" t="s">
        <v>287</v>
      </c>
      <c r="D409" s="6"/>
      <c r="E409" s="272"/>
      <c r="F409" s="34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</row>
    <row r="410" spans="2:159" s="4" customFormat="1" ht="15">
      <c r="B410" s="2"/>
      <c r="D410" s="6"/>
      <c r="E410" s="272"/>
      <c r="F410" s="34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</row>
    <row r="411" spans="2:159" s="4" customFormat="1" ht="15">
      <c r="B411" s="2" t="s">
        <v>208</v>
      </c>
      <c r="D411" s="6"/>
      <c r="E411" s="272"/>
      <c r="F411" s="34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</row>
    <row r="412" spans="2:159" s="4" customFormat="1" ht="15">
      <c r="B412" s="2" t="s">
        <v>210</v>
      </c>
      <c r="D412" s="6"/>
      <c r="E412" s="272"/>
      <c r="F412" s="34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  <c r="EK412" s="20"/>
      <c r="EL412" s="20"/>
      <c r="EM412" s="20"/>
      <c r="EN412" s="20"/>
      <c r="EO412" s="20"/>
      <c r="EP412" s="20"/>
      <c r="EQ412" s="20"/>
      <c r="ER412" s="20"/>
      <c r="ES412" s="20"/>
      <c r="ET412" s="20"/>
      <c r="EU412" s="20"/>
      <c r="EV412" s="20"/>
      <c r="EW412" s="20"/>
      <c r="EX412" s="20"/>
      <c r="EY412" s="20"/>
      <c r="EZ412" s="20"/>
      <c r="FA412" s="20"/>
      <c r="FB412" s="20"/>
      <c r="FC412" s="20"/>
    </row>
    <row r="413" spans="2:159" s="4" customFormat="1" ht="45">
      <c r="B413" s="2" t="s">
        <v>288</v>
      </c>
      <c r="D413" s="6"/>
      <c r="E413" s="272"/>
      <c r="F413" s="34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</row>
    <row r="414" spans="2:159" s="4" customFormat="1" ht="30">
      <c r="B414" s="2" t="s">
        <v>211</v>
      </c>
      <c r="D414" s="6"/>
      <c r="E414" s="272"/>
      <c r="F414" s="34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</row>
    <row r="415" spans="2:159" s="4" customFormat="1" ht="15">
      <c r="B415" s="2"/>
      <c r="D415" s="6"/>
      <c r="E415" s="272"/>
      <c r="F415" s="34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</row>
    <row r="416" spans="2:159" s="4" customFormat="1" ht="15">
      <c r="B416" s="2" t="s">
        <v>212</v>
      </c>
      <c r="D416" s="6"/>
      <c r="E416" s="272"/>
      <c r="F416" s="34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</row>
    <row r="417" spans="2:159" s="4" customFormat="1" ht="15">
      <c r="B417" s="2" t="s">
        <v>210</v>
      </c>
      <c r="D417" s="6"/>
      <c r="E417" s="272"/>
      <c r="F417" s="34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  <c r="EA417" s="20"/>
      <c r="EB417" s="20"/>
      <c r="EC417" s="20"/>
      <c r="ED417" s="20"/>
      <c r="EE417" s="20"/>
      <c r="EF417" s="20"/>
      <c r="EG417" s="20"/>
      <c r="EH417" s="20"/>
      <c r="EI417" s="20"/>
      <c r="EJ417" s="20"/>
      <c r="EK417" s="20"/>
      <c r="EL417" s="20"/>
      <c r="EM417" s="20"/>
      <c r="EN417" s="20"/>
      <c r="EO417" s="20"/>
      <c r="EP417" s="20"/>
      <c r="EQ417" s="20"/>
      <c r="ER417" s="20"/>
      <c r="ES417" s="20"/>
      <c r="ET417" s="20"/>
      <c r="EU417" s="20"/>
      <c r="EV417" s="20"/>
      <c r="EW417" s="20"/>
      <c r="EX417" s="20"/>
      <c r="EY417" s="20"/>
      <c r="EZ417" s="20"/>
      <c r="FA417" s="20"/>
      <c r="FB417" s="20"/>
      <c r="FC417" s="20"/>
    </row>
    <row r="418" spans="2:159" s="4" customFormat="1" ht="75">
      <c r="B418" s="2" t="s">
        <v>289</v>
      </c>
      <c r="D418" s="6"/>
      <c r="E418" s="272"/>
      <c r="F418" s="34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  <c r="EK418" s="20"/>
      <c r="EL418" s="20"/>
      <c r="EM418" s="20"/>
      <c r="EN418" s="20"/>
      <c r="EO418" s="20"/>
      <c r="EP418" s="20"/>
      <c r="EQ418" s="20"/>
      <c r="ER418" s="20"/>
      <c r="ES418" s="20"/>
      <c r="ET418" s="20"/>
      <c r="EU418" s="20"/>
      <c r="EV418" s="20"/>
      <c r="EW418" s="20"/>
      <c r="EX418" s="20"/>
      <c r="EY418" s="20"/>
      <c r="EZ418" s="20"/>
      <c r="FA418" s="20"/>
      <c r="FB418" s="20"/>
      <c r="FC418" s="20"/>
    </row>
    <row r="419" spans="2:159" s="4" customFormat="1" ht="30">
      <c r="B419" s="2" t="s">
        <v>211</v>
      </c>
      <c r="D419" s="6"/>
      <c r="E419" s="272"/>
      <c r="F419" s="34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  <c r="EC419" s="20"/>
      <c r="ED419" s="20"/>
      <c r="EE419" s="20"/>
      <c r="EF419" s="20"/>
      <c r="EG419" s="20"/>
      <c r="EH419" s="20"/>
      <c r="EI419" s="20"/>
      <c r="EJ419" s="20"/>
      <c r="EK419" s="20"/>
      <c r="EL419" s="20"/>
      <c r="EM419" s="20"/>
      <c r="EN419" s="20"/>
      <c r="EO419" s="20"/>
      <c r="EP419" s="20"/>
      <c r="EQ419" s="20"/>
      <c r="ER419" s="20"/>
      <c r="ES419" s="20"/>
      <c r="ET419" s="20"/>
      <c r="EU419" s="20"/>
      <c r="EV419" s="20"/>
      <c r="EW419" s="20"/>
      <c r="EX419" s="20"/>
      <c r="EY419" s="20"/>
      <c r="EZ419" s="20"/>
      <c r="FA419" s="20"/>
      <c r="FB419" s="20"/>
      <c r="FC419" s="20"/>
    </row>
    <row r="420" spans="2:159" s="4" customFormat="1" ht="45">
      <c r="B420" s="2" t="s">
        <v>213</v>
      </c>
      <c r="D420" s="6"/>
      <c r="E420" s="272"/>
      <c r="F420" s="34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  <c r="EA420" s="20"/>
      <c r="EB420" s="20"/>
      <c r="EC420" s="20"/>
      <c r="ED420" s="20"/>
      <c r="EE420" s="20"/>
      <c r="EF420" s="20"/>
      <c r="EG420" s="20"/>
      <c r="EH420" s="20"/>
      <c r="EI420" s="20"/>
      <c r="EJ420" s="20"/>
      <c r="EK420" s="20"/>
      <c r="EL420" s="20"/>
      <c r="EM420" s="20"/>
      <c r="EN420" s="20"/>
      <c r="EO420" s="20"/>
      <c r="EP420" s="20"/>
      <c r="EQ420" s="20"/>
      <c r="ER420" s="20"/>
      <c r="ES420" s="20"/>
      <c r="ET420" s="20"/>
      <c r="EU420" s="20"/>
      <c r="EV420" s="20"/>
      <c r="EW420" s="20"/>
      <c r="EX420" s="20"/>
      <c r="EY420" s="20"/>
      <c r="EZ420" s="20"/>
      <c r="FA420" s="20"/>
      <c r="FB420" s="20"/>
      <c r="FC420" s="20"/>
    </row>
    <row r="421" spans="2:159" s="4" customFormat="1" ht="15">
      <c r="B421" s="2"/>
      <c r="D421" s="6"/>
      <c r="E421" s="272"/>
      <c r="F421" s="34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  <c r="DV421" s="20"/>
      <c r="DW421" s="20"/>
      <c r="DX421" s="20"/>
      <c r="DY421" s="20"/>
      <c r="DZ421" s="20"/>
      <c r="EA421" s="20"/>
      <c r="EB421" s="20"/>
      <c r="EC421" s="20"/>
      <c r="ED421" s="20"/>
      <c r="EE421" s="20"/>
      <c r="EF421" s="20"/>
      <c r="EG421" s="20"/>
      <c r="EH421" s="20"/>
      <c r="EI421" s="20"/>
      <c r="EJ421" s="20"/>
      <c r="EK421" s="20"/>
      <c r="EL421" s="20"/>
      <c r="EM421" s="20"/>
      <c r="EN421" s="20"/>
      <c r="EO421" s="20"/>
      <c r="EP421" s="20"/>
      <c r="EQ421" s="20"/>
      <c r="ER421" s="20"/>
      <c r="ES421" s="20"/>
      <c r="ET421" s="20"/>
      <c r="EU421" s="20"/>
      <c r="EV421" s="20"/>
      <c r="EW421" s="20"/>
      <c r="EX421" s="20"/>
      <c r="EY421" s="20"/>
      <c r="EZ421" s="20"/>
      <c r="FA421" s="20"/>
      <c r="FB421" s="20"/>
      <c r="FC421" s="20"/>
    </row>
    <row r="422" spans="2:159" s="4" customFormat="1" ht="15">
      <c r="B422" s="2" t="s">
        <v>214</v>
      </c>
      <c r="D422" s="6"/>
      <c r="E422" s="272"/>
      <c r="F422" s="34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  <c r="EA422" s="20"/>
      <c r="EB422" s="20"/>
      <c r="EC422" s="20"/>
      <c r="ED422" s="20"/>
      <c r="EE422" s="20"/>
      <c r="EF422" s="20"/>
      <c r="EG422" s="20"/>
      <c r="EH422" s="20"/>
      <c r="EI422" s="20"/>
      <c r="EJ422" s="20"/>
      <c r="EK422" s="20"/>
      <c r="EL422" s="20"/>
      <c r="EM422" s="20"/>
      <c r="EN422" s="20"/>
      <c r="EO422" s="20"/>
      <c r="EP422" s="20"/>
      <c r="EQ422" s="20"/>
      <c r="ER422" s="20"/>
      <c r="ES422" s="20"/>
      <c r="ET422" s="20"/>
      <c r="EU422" s="20"/>
      <c r="EV422" s="20"/>
      <c r="EW422" s="20"/>
      <c r="EX422" s="20"/>
      <c r="EY422" s="20"/>
      <c r="EZ422" s="20"/>
      <c r="FA422" s="20"/>
      <c r="FB422" s="20"/>
      <c r="FC422" s="20"/>
    </row>
    <row r="423" spans="2:159" s="4" customFormat="1" ht="15">
      <c r="B423" s="2" t="s">
        <v>210</v>
      </c>
      <c r="D423" s="6"/>
      <c r="E423" s="272"/>
      <c r="F423" s="34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  <c r="FA423" s="20"/>
      <c r="FB423" s="20"/>
      <c r="FC423" s="20"/>
    </row>
    <row r="424" spans="2:159" s="4" customFormat="1" ht="60">
      <c r="B424" s="2" t="s">
        <v>290</v>
      </c>
      <c r="D424" s="6"/>
      <c r="E424" s="272"/>
      <c r="F424" s="34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  <c r="EA424" s="20"/>
      <c r="EB424" s="20"/>
      <c r="EC424" s="20"/>
      <c r="ED424" s="20"/>
      <c r="EE424" s="20"/>
      <c r="EF424" s="20"/>
      <c r="EG424" s="20"/>
      <c r="EH424" s="20"/>
      <c r="EI424" s="20"/>
      <c r="EJ424" s="20"/>
      <c r="EK424" s="20"/>
      <c r="EL424" s="20"/>
      <c r="EM424" s="20"/>
      <c r="EN424" s="20"/>
      <c r="EO424" s="20"/>
      <c r="EP424" s="20"/>
      <c r="EQ424" s="20"/>
      <c r="ER424" s="20"/>
      <c r="ES424" s="20"/>
      <c r="ET424" s="20"/>
      <c r="EU424" s="20"/>
      <c r="EV424" s="20"/>
      <c r="EW424" s="20"/>
      <c r="EX424" s="20"/>
      <c r="EY424" s="20"/>
      <c r="EZ424" s="20"/>
      <c r="FA424" s="20"/>
      <c r="FB424" s="20"/>
      <c r="FC424" s="20"/>
    </row>
    <row r="425" spans="2:159" s="4" customFormat="1" ht="15">
      <c r="B425" s="2"/>
      <c r="D425" s="6"/>
      <c r="E425" s="272"/>
      <c r="F425" s="34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  <c r="EC425" s="20"/>
      <c r="ED425" s="20"/>
      <c r="EE425" s="20"/>
      <c r="EF425" s="20"/>
      <c r="EG425" s="20"/>
      <c r="EH425" s="20"/>
      <c r="EI425" s="20"/>
      <c r="EJ425" s="20"/>
      <c r="EK425" s="20"/>
      <c r="EL425" s="20"/>
      <c r="EM425" s="20"/>
      <c r="EN425" s="20"/>
      <c r="EO425" s="20"/>
      <c r="EP425" s="20"/>
      <c r="EQ425" s="20"/>
      <c r="ER425" s="20"/>
      <c r="ES425" s="20"/>
      <c r="ET425" s="20"/>
      <c r="EU425" s="20"/>
      <c r="EV425" s="20"/>
      <c r="EW425" s="20"/>
      <c r="EX425" s="20"/>
      <c r="EY425" s="20"/>
      <c r="EZ425" s="20"/>
      <c r="FA425" s="20"/>
      <c r="FB425" s="20"/>
      <c r="FC425" s="20"/>
    </row>
    <row r="426" spans="2:159" s="4" customFormat="1" ht="15">
      <c r="B426" s="2" t="s">
        <v>215</v>
      </c>
      <c r="D426" s="6"/>
      <c r="E426" s="272"/>
      <c r="F426" s="34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  <c r="EK426" s="20"/>
      <c r="EL426" s="20"/>
      <c r="EM426" s="20"/>
      <c r="EN426" s="20"/>
      <c r="EO426" s="20"/>
      <c r="EP426" s="20"/>
      <c r="EQ426" s="20"/>
      <c r="ER426" s="20"/>
      <c r="ES426" s="20"/>
      <c r="ET426" s="20"/>
      <c r="EU426" s="20"/>
      <c r="EV426" s="20"/>
      <c r="EW426" s="20"/>
      <c r="EX426" s="20"/>
      <c r="EY426" s="20"/>
      <c r="EZ426" s="20"/>
      <c r="FA426" s="20"/>
      <c r="FB426" s="20"/>
      <c r="FC426" s="20"/>
    </row>
    <row r="427" spans="2:159" s="4" customFormat="1" ht="15">
      <c r="B427" s="2" t="s">
        <v>210</v>
      </c>
      <c r="D427" s="6"/>
      <c r="E427" s="272"/>
      <c r="F427" s="34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</row>
    <row r="428" spans="2:159" s="4" customFormat="1" ht="63" customHeight="1">
      <c r="B428" s="2" t="s">
        <v>291</v>
      </c>
      <c r="D428" s="6"/>
      <c r="E428" s="272"/>
      <c r="F428" s="34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  <c r="EC428" s="20"/>
      <c r="ED428" s="20"/>
      <c r="EE428" s="20"/>
      <c r="EF428" s="20"/>
      <c r="EG428" s="20"/>
      <c r="EH428" s="20"/>
      <c r="EI428" s="20"/>
      <c r="EJ428" s="20"/>
      <c r="EK428" s="20"/>
      <c r="EL428" s="20"/>
      <c r="EM428" s="20"/>
      <c r="EN428" s="20"/>
      <c r="EO428" s="20"/>
      <c r="EP428" s="20"/>
      <c r="EQ428" s="20"/>
      <c r="ER428" s="20"/>
      <c r="ES428" s="20"/>
      <c r="ET428" s="20"/>
      <c r="EU428" s="20"/>
      <c r="EV428" s="20"/>
      <c r="EW428" s="20"/>
      <c r="EX428" s="20"/>
      <c r="EY428" s="20"/>
      <c r="EZ428" s="20"/>
      <c r="FA428" s="20"/>
      <c r="FB428" s="20"/>
      <c r="FC428" s="20"/>
    </row>
    <row r="429" spans="2:159" s="4" customFormat="1" ht="30">
      <c r="B429" s="2" t="s">
        <v>216</v>
      </c>
      <c r="D429" s="6"/>
      <c r="E429" s="272"/>
      <c r="F429" s="34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  <c r="EC429" s="20"/>
      <c r="ED429" s="20"/>
      <c r="EE429" s="20"/>
      <c r="EF429" s="20"/>
      <c r="EG429" s="20"/>
      <c r="EH429" s="20"/>
      <c r="EI429" s="20"/>
      <c r="EJ429" s="20"/>
      <c r="EK429" s="20"/>
      <c r="EL429" s="20"/>
      <c r="EM429" s="20"/>
      <c r="EN429" s="20"/>
      <c r="EO429" s="20"/>
      <c r="EP429" s="20"/>
      <c r="EQ429" s="20"/>
      <c r="ER429" s="20"/>
      <c r="ES429" s="20"/>
      <c r="ET429" s="20"/>
      <c r="EU429" s="20"/>
      <c r="EV429" s="20"/>
      <c r="EW429" s="20"/>
      <c r="EX429" s="20"/>
      <c r="EY429" s="20"/>
      <c r="EZ429" s="20"/>
      <c r="FA429" s="20"/>
      <c r="FB429" s="20"/>
      <c r="FC429" s="20"/>
    </row>
    <row r="430" spans="2:159" s="4" customFormat="1" ht="45">
      <c r="B430" s="2" t="s">
        <v>292</v>
      </c>
      <c r="D430" s="6"/>
      <c r="E430" s="272"/>
      <c r="F430" s="34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  <c r="DV430" s="20"/>
      <c r="DW430" s="20"/>
      <c r="DX430" s="20"/>
      <c r="DY430" s="20"/>
      <c r="DZ430" s="20"/>
      <c r="EA430" s="20"/>
      <c r="EB430" s="20"/>
      <c r="EC430" s="20"/>
      <c r="ED430" s="20"/>
      <c r="EE430" s="20"/>
      <c r="EF430" s="20"/>
      <c r="EG430" s="20"/>
      <c r="EH430" s="20"/>
      <c r="EI430" s="20"/>
      <c r="EJ430" s="20"/>
      <c r="EK430" s="20"/>
      <c r="EL430" s="20"/>
      <c r="EM430" s="20"/>
      <c r="EN430" s="20"/>
      <c r="EO430" s="20"/>
      <c r="EP430" s="20"/>
      <c r="EQ430" s="20"/>
      <c r="ER430" s="20"/>
      <c r="ES430" s="20"/>
      <c r="ET430" s="20"/>
      <c r="EU430" s="20"/>
      <c r="EV430" s="20"/>
      <c r="EW430" s="20"/>
      <c r="EX430" s="20"/>
      <c r="EY430" s="20"/>
      <c r="EZ430" s="20"/>
      <c r="FA430" s="20"/>
      <c r="FB430" s="20"/>
      <c r="FC430" s="20"/>
    </row>
    <row r="431" spans="2:159" s="4" customFormat="1" ht="15">
      <c r="B431" s="2"/>
      <c r="D431" s="6"/>
      <c r="E431" s="272"/>
      <c r="F431" s="34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  <c r="EA431" s="20"/>
      <c r="EB431" s="20"/>
      <c r="EC431" s="20"/>
      <c r="ED431" s="20"/>
      <c r="EE431" s="20"/>
      <c r="EF431" s="20"/>
      <c r="EG431" s="20"/>
      <c r="EH431" s="20"/>
      <c r="EI431" s="20"/>
      <c r="EJ431" s="20"/>
      <c r="EK431" s="20"/>
      <c r="EL431" s="20"/>
      <c r="EM431" s="20"/>
      <c r="EN431" s="20"/>
      <c r="EO431" s="20"/>
      <c r="EP431" s="20"/>
      <c r="EQ431" s="20"/>
      <c r="ER431" s="20"/>
      <c r="ES431" s="20"/>
      <c r="ET431" s="20"/>
      <c r="EU431" s="20"/>
      <c r="EV431" s="20"/>
      <c r="EW431" s="20"/>
      <c r="EX431" s="20"/>
      <c r="EY431" s="20"/>
      <c r="EZ431" s="20"/>
      <c r="FA431" s="20"/>
      <c r="FB431" s="20"/>
      <c r="FC431" s="20"/>
    </row>
    <row r="432" spans="2:159" s="4" customFormat="1" ht="15">
      <c r="B432" s="2" t="s">
        <v>217</v>
      </c>
      <c r="D432" s="6"/>
      <c r="E432" s="272"/>
      <c r="F432" s="34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  <c r="DV432" s="20"/>
      <c r="DW432" s="20"/>
      <c r="DX432" s="20"/>
      <c r="DY432" s="20"/>
      <c r="DZ432" s="20"/>
      <c r="EA432" s="20"/>
      <c r="EB432" s="20"/>
      <c r="EC432" s="20"/>
      <c r="ED432" s="20"/>
      <c r="EE432" s="20"/>
      <c r="EF432" s="20"/>
      <c r="EG432" s="20"/>
      <c r="EH432" s="20"/>
      <c r="EI432" s="20"/>
      <c r="EJ432" s="20"/>
      <c r="EK432" s="20"/>
      <c r="EL432" s="20"/>
      <c r="EM432" s="20"/>
      <c r="EN432" s="20"/>
      <c r="EO432" s="20"/>
      <c r="EP432" s="20"/>
      <c r="EQ432" s="20"/>
      <c r="ER432" s="20"/>
      <c r="ES432" s="20"/>
      <c r="ET432" s="20"/>
      <c r="EU432" s="20"/>
      <c r="EV432" s="20"/>
      <c r="EW432" s="20"/>
      <c r="EX432" s="20"/>
      <c r="EY432" s="20"/>
      <c r="EZ432" s="20"/>
      <c r="FA432" s="20"/>
      <c r="FB432" s="20"/>
      <c r="FC432" s="20"/>
    </row>
    <row r="433" spans="2:159" s="4" customFormat="1" ht="15">
      <c r="B433" s="2" t="s">
        <v>210</v>
      </c>
      <c r="D433" s="6"/>
      <c r="E433" s="272"/>
      <c r="F433" s="34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  <c r="DV433" s="20"/>
      <c r="DW433" s="20"/>
      <c r="DX433" s="20"/>
      <c r="DY433" s="20"/>
      <c r="DZ433" s="20"/>
      <c r="EA433" s="20"/>
      <c r="EB433" s="20"/>
      <c r="EC433" s="20"/>
      <c r="ED433" s="20"/>
      <c r="EE433" s="20"/>
      <c r="EF433" s="20"/>
      <c r="EG433" s="20"/>
      <c r="EH433" s="20"/>
      <c r="EI433" s="20"/>
      <c r="EJ433" s="20"/>
      <c r="EK433" s="20"/>
      <c r="EL433" s="20"/>
      <c r="EM433" s="20"/>
      <c r="EN433" s="20"/>
      <c r="EO433" s="20"/>
      <c r="EP433" s="20"/>
      <c r="EQ433" s="20"/>
      <c r="ER433" s="20"/>
      <c r="ES433" s="20"/>
      <c r="ET433" s="20"/>
      <c r="EU433" s="20"/>
      <c r="EV433" s="20"/>
      <c r="EW433" s="20"/>
      <c r="EX433" s="20"/>
      <c r="EY433" s="20"/>
      <c r="EZ433" s="20"/>
      <c r="FA433" s="20"/>
      <c r="FB433" s="20"/>
      <c r="FC433" s="20"/>
    </row>
    <row r="434" spans="2:159" s="4" customFormat="1" ht="60">
      <c r="B434" s="2" t="s">
        <v>290</v>
      </c>
      <c r="D434" s="6"/>
      <c r="E434" s="272"/>
      <c r="F434" s="34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  <c r="DV434" s="20"/>
      <c r="DW434" s="20"/>
      <c r="DX434" s="20"/>
      <c r="DY434" s="20"/>
      <c r="DZ434" s="20"/>
      <c r="EA434" s="20"/>
      <c r="EB434" s="20"/>
      <c r="EC434" s="20"/>
      <c r="ED434" s="20"/>
      <c r="EE434" s="20"/>
      <c r="EF434" s="20"/>
      <c r="EG434" s="20"/>
      <c r="EH434" s="20"/>
      <c r="EI434" s="20"/>
      <c r="EJ434" s="20"/>
      <c r="EK434" s="20"/>
      <c r="EL434" s="20"/>
      <c r="EM434" s="20"/>
      <c r="EN434" s="20"/>
      <c r="EO434" s="20"/>
      <c r="EP434" s="20"/>
      <c r="EQ434" s="20"/>
      <c r="ER434" s="20"/>
      <c r="ES434" s="20"/>
      <c r="ET434" s="20"/>
      <c r="EU434" s="20"/>
      <c r="EV434" s="20"/>
      <c r="EW434" s="20"/>
      <c r="EX434" s="20"/>
      <c r="EY434" s="20"/>
      <c r="EZ434" s="20"/>
      <c r="FA434" s="20"/>
      <c r="FB434" s="20"/>
      <c r="FC434" s="20"/>
    </row>
    <row r="435" spans="2:159" s="4" customFormat="1" ht="15">
      <c r="B435" s="2"/>
      <c r="D435" s="6"/>
      <c r="E435" s="272"/>
      <c r="F435" s="34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  <c r="DV435" s="20"/>
      <c r="DW435" s="20"/>
      <c r="DX435" s="20"/>
      <c r="DY435" s="20"/>
      <c r="DZ435" s="20"/>
      <c r="EA435" s="20"/>
      <c r="EB435" s="20"/>
      <c r="EC435" s="20"/>
      <c r="ED435" s="20"/>
      <c r="EE435" s="20"/>
      <c r="EF435" s="20"/>
      <c r="EG435" s="20"/>
      <c r="EH435" s="20"/>
      <c r="EI435" s="20"/>
      <c r="EJ435" s="20"/>
      <c r="EK435" s="20"/>
      <c r="EL435" s="20"/>
      <c r="EM435" s="20"/>
      <c r="EN435" s="20"/>
      <c r="EO435" s="20"/>
      <c r="EP435" s="20"/>
      <c r="EQ435" s="20"/>
      <c r="ER435" s="20"/>
      <c r="ES435" s="20"/>
      <c r="ET435" s="20"/>
      <c r="EU435" s="20"/>
      <c r="EV435" s="20"/>
      <c r="EW435" s="20"/>
      <c r="EX435" s="20"/>
      <c r="EY435" s="20"/>
      <c r="EZ435" s="20"/>
      <c r="FA435" s="20"/>
      <c r="FB435" s="20"/>
      <c r="FC435" s="20"/>
    </row>
    <row r="436" spans="2:159" s="4" customFormat="1" ht="15">
      <c r="B436" s="2" t="s">
        <v>218</v>
      </c>
      <c r="D436" s="6"/>
      <c r="E436" s="272"/>
      <c r="F436" s="34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  <c r="DV436" s="20"/>
      <c r="DW436" s="20"/>
      <c r="DX436" s="20"/>
      <c r="DY436" s="20"/>
      <c r="DZ436" s="20"/>
      <c r="EA436" s="20"/>
      <c r="EB436" s="20"/>
      <c r="EC436" s="20"/>
      <c r="ED436" s="20"/>
      <c r="EE436" s="20"/>
      <c r="EF436" s="20"/>
      <c r="EG436" s="20"/>
      <c r="EH436" s="20"/>
      <c r="EI436" s="20"/>
      <c r="EJ436" s="20"/>
      <c r="EK436" s="20"/>
      <c r="EL436" s="20"/>
      <c r="EM436" s="20"/>
      <c r="EN436" s="20"/>
      <c r="EO436" s="20"/>
      <c r="EP436" s="20"/>
      <c r="EQ436" s="20"/>
      <c r="ER436" s="20"/>
      <c r="ES436" s="20"/>
      <c r="ET436" s="20"/>
      <c r="EU436" s="20"/>
      <c r="EV436" s="20"/>
      <c r="EW436" s="20"/>
      <c r="EX436" s="20"/>
      <c r="EY436" s="20"/>
      <c r="EZ436" s="20"/>
      <c r="FA436" s="20"/>
      <c r="FB436" s="20"/>
      <c r="FC436" s="20"/>
    </row>
    <row r="437" spans="2:159" s="4" customFormat="1" ht="15">
      <c r="B437" s="2" t="s">
        <v>210</v>
      </c>
      <c r="D437" s="6"/>
      <c r="E437" s="272"/>
      <c r="F437" s="34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  <c r="DV437" s="20"/>
      <c r="DW437" s="20"/>
      <c r="DX437" s="20"/>
      <c r="DY437" s="20"/>
      <c r="DZ437" s="20"/>
      <c r="EA437" s="20"/>
      <c r="EB437" s="20"/>
      <c r="EC437" s="20"/>
      <c r="ED437" s="20"/>
      <c r="EE437" s="20"/>
      <c r="EF437" s="20"/>
      <c r="EG437" s="20"/>
      <c r="EH437" s="20"/>
      <c r="EI437" s="20"/>
      <c r="EJ437" s="20"/>
      <c r="EK437" s="20"/>
      <c r="EL437" s="20"/>
      <c r="EM437" s="20"/>
      <c r="EN437" s="20"/>
      <c r="EO437" s="20"/>
      <c r="EP437" s="20"/>
      <c r="EQ437" s="20"/>
      <c r="ER437" s="20"/>
      <c r="ES437" s="20"/>
      <c r="ET437" s="20"/>
      <c r="EU437" s="20"/>
      <c r="EV437" s="20"/>
      <c r="EW437" s="20"/>
      <c r="EX437" s="20"/>
      <c r="EY437" s="20"/>
      <c r="EZ437" s="20"/>
      <c r="FA437" s="20"/>
      <c r="FB437" s="20"/>
      <c r="FC437" s="20"/>
    </row>
    <row r="438" spans="2:159" s="4" customFormat="1" ht="63" customHeight="1">
      <c r="B438" s="2" t="s">
        <v>291</v>
      </c>
      <c r="D438" s="6"/>
      <c r="E438" s="272"/>
      <c r="F438" s="34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  <c r="DV438" s="20"/>
      <c r="DW438" s="20"/>
      <c r="DX438" s="20"/>
      <c r="DY438" s="20"/>
      <c r="DZ438" s="20"/>
      <c r="EA438" s="20"/>
      <c r="EB438" s="20"/>
      <c r="EC438" s="20"/>
      <c r="ED438" s="20"/>
      <c r="EE438" s="20"/>
      <c r="EF438" s="20"/>
      <c r="EG438" s="20"/>
      <c r="EH438" s="20"/>
      <c r="EI438" s="20"/>
      <c r="EJ438" s="20"/>
      <c r="EK438" s="20"/>
      <c r="EL438" s="20"/>
      <c r="EM438" s="20"/>
      <c r="EN438" s="20"/>
      <c r="EO438" s="20"/>
      <c r="EP438" s="20"/>
      <c r="EQ438" s="20"/>
      <c r="ER438" s="20"/>
      <c r="ES438" s="20"/>
      <c r="ET438" s="20"/>
      <c r="EU438" s="20"/>
      <c r="EV438" s="20"/>
      <c r="EW438" s="20"/>
      <c r="EX438" s="20"/>
      <c r="EY438" s="20"/>
      <c r="EZ438" s="20"/>
      <c r="FA438" s="20"/>
      <c r="FB438" s="20"/>
      <c r="FC438" s="20"/>
    </row>
    <row r="439" spans="2:159" s="4" customFormat="1" ht="30.75" customHeight="1">
      <c r="B439" s="2" t="s">
        <v>216</v>
      </c>
      <c r="D439" s="6"/>
      <c r="E439" s="272"/>
      <c r="F439" s="34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  <c r="DV439" s="20"/>
      <c r="DW439" s="20"/>
      <c r="DX439" s="20"/>
      <c r="DY439" s="20"/>
      <c r="DZ439" s="20"/>
      <c r="EA439" s="20"/>
      <c r="EB439" s="20"/>
      <c r="EC439" s="20"/>
      <c r="ED439" s="20"/>
      <c r="EE439" s="20"/>
      <c r="EF439" s="20"/>
      <c r="EG439" s="20"/>
      <c r="EH439" s="20"/>
      <c r="EI439" s="20"/>
      <c r="EJ439" s="20"/>
      <c r="EK439" s="20"/>
      <c r="EL439" s="20"/>
      <c r="EM439" s="20"/>
      <c r="EN439" s="20"/>
      <c r="EO439" s="20"/>
      <c r="EP439" s="20"/>
      <c r="EQ439" s="20"/>
      <c r="ER439" s="20"/>
      <c r="ES439" s="20"/>
      <c r="ET439" s="20"/>
      <c r="EU439" s="20"/>
      <c r="EV439" s="20"/>
      <c r="EW439" s="20"/>
      <c r="EX439" s="20"/>
      <c r="EY439" s="20"/>
      <c r="EZ439" s="20"/>
      <c r="FA439" s="20"/>
      <c r="FB439" s="20"/>
      <c r="FC439" s="20"/>
    </row>
    <row r="440" spans="2:159" s="4" customFormat="1" ht="30.75" customHeight="1">
      <c r="B440" s="2"/>
      <c r="D440" s="6"/>
      <c r="E440" s="272"/>
      <c r="F440" s="34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  <c r="DV440" s="20"/>
      <c r="DW440" s="20"/>
      <c r="DX440" s="20"/>
      <c r="DY440" s="20"/>
      <c r="DZ440" s="20"/>
      <c r="EA440" s="20"/>
      <c r="EB440" s="20"/>
      <c r="EC440" s="20"/>
      <c r="ED440" s="20"/>
      <c r="EE440" s="20"/>
      <c r="EF440" s="20"/>
      <c r="EG440" s="20"/>
      <c r="EH440" s="20"/>
      <c r="EI440" s="20"/>
      <c r="EJ440" s="20"/>
      <c r="EK440" s="20"/>
      <c r="EL440" s="20"/>
      <c r="EM440" s="20"/>
      <c r="EN440" s="20"/>
      <c r="EO440" s="20"/>
      <c r="EP440" s="20"/>
      <c r="EQ440" s="20"/>
      <c r="ER440" s="20"/>
      <c r="ES440" s="20"/>
      <c r="ET440" s="20"/>
      <c r="EU440" s="20"/>
      <c r="EV440" s="20"/>
      <c r="EW440" s="20"/>
      <c r="EX440" s="20"/>
      <c r="EY440" s="20"/>
      <c r="EZ440" s="20"/>
      <c r="FA440" s="20"/>
      <c r="FB440" s="20"/>
      <c r="FC440" s="20"/>
    </row>
    <row r="441" spans="2:159" s="4" customFormat="1" ht="15">
      <c r="B441" s="2"/>
      <c r="D441" s="6"/>
      <c r="E441" s="272"/>
      <c r="F441" s="34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  <c r="DV441" s="20"/>
      <c r="DW441" s="20"/>
      <c r="DX441" s="20"/>
      <c r="DY441" s="20"/>
      <c r="DZ441" s="20"/>
      <c r="EA441" s="20"/>
      <c r="EB441" s="20"/>
      <c r="EC441" s="20"/>
      <c r="ED441" s="20"/>
      <c r="EE441" s="20"/>
      <c r="EF441" s="20"/>
      <c r="EG441" s="20"/>
      <c r="EH441" s="20"/>
      <c r="EI441" s="20"/>
      <c r="EJ441" s="20"/>
      <c r="EK441" s="20"/>
      <c r="EL441" s="20"/>
      <c r="EM441" s="20"/>
      <c r="EN441" s="20"/>
      <c r="EO441" s="20"/>
      <c r="EP441" s="20"/>
      <c r="EQ441" s="20"/>
      <c r="ER441" s="20"/>
      <c r="ES441" s="20"/>
      <c r="ET441" s="20"/>
      <c r="EU441" s="20"/>
      <c r="EV441" s="20"/>
      <c r="EW441" s="20"/>
      <c r="EX441" s="20"/>
      <c r="EY441" s="20"/>
      <c r="EZ441" s="20"/>
      <c r="FA441" s="20"/>
      <c r="FB441" s="20"/>
      <c r="FC441" s="20"/>
    </row>
    <row r="442" spans="2:159" s="4" customFormat="1" ht="15">
      <c r="B442" s="2" t="s">
        <v>219</v>
      </c>
      <c r="D442" s="6"/>
      <c r="E442" s="272"/>
      <c r="F442" s="34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  <c r="DV442" s="20"/>
      <c r="DW442" s="20"/>
      <c r="DX442" s="20"/>
      <c r="DY442" s="20"/>
      <c r="DZ442" s="20"/>
      <c r="EA442" s="20"/>
      <c r="EB442" s="20"/>
      <c r="EC442" s="20"/>
      <c r="ED442" s="20"/>
      <c r="EE442" s="20"/>
      <c r="EF442" s="20"/>
      <c r="EG442" s="20"/>
      <c r="EH442" s="20"/>
      <c r="EI442" s="20"/>
      <c r="EJ442" s="20"/>
      <c r="EK442" s="20"/>
      <c r="EL442" s="20"/>
      <c r="EM442" s="20"/>
      <c r="EN442" s="20"/>
      <c r="EO442" s="20"/>
      <c r="EP442" s="20"/>
      <c r="EQ442" s="20"/>
      <c r="ER442" s="20"/>
      <c r="ES442" s="20"/>
      <c r="ET442" s="20"/>
      <c r="EU442" s="20"/>
      <c r="EV442" s="20"/>
      <c r="EW442" s="20"/>
      <c r="EX442" s="20"/>
      <c r="EY442" s="20"/>
      <c r="EZ442" s="20"/>
      <c r="FA442" s="20"/>
      <c r="FB442" s="20"/>
      <c r="FC442" s="20"/>
    </row>
    <row r="443" spans="2:159" s="4" customFormat="1" ht="16.5" customHeight="1">
      <c r="B443" s="2" t="s">
        <v>210</v>
      </c>
      <c r="D443" s="6"/>
      <c r="E443" s="272"/>
      <c r="F443" s="34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  <c r="DV443" s="20"/>
      <c r="DW443" s="20"/>
      <c r="DX443" s="20"/>
      <c r="DY443" s="20"/>
      <c r="DZ443" s="20"/>
      <c r="EA443" s="20"/>
      <c r="EB443" s="20"/>
      <c r="EC443" s="20"/>
      <c r="ED443" s="20"/>
      <c r="EE443" s="20"/>
      <c r="EF443" s="20"/>
      <c r="EG443" s="20"/>
      <c r="EH443" s="20"/>
      <c r="EI443" s="20"/>
      <c r="EJ443" s="20"/>
      <c r="EK443" s="20"/>
      <c r="EL443" s="20"/>
      <c r="EM443" s="20"/>
      <c r="EN443" s="20"/>
      <c r="EO443" s="20"/>
      <c r="EP443" s="20"/>
      <c r="EQ443" s="20"/>
      <c r="ER443" s="20"/>
      <c r="ES443" s="20"/>
      <c r="ET443" s="20"/>
      <c r="EU443" s="20"/>
      <c r="EV443" s="20"/>
      <c r="EW443" s="20"/>
      <c r="EX443" s="20"/>
      <c r="EY443" s="20"/>
      <c r="EZ443" s="20"/>
      <c r="FA443" s="20"/>
      <c r="FB443" s="20"/>
      <c r="FC443" s="20"/>
    </row>
    <row r="444" spans="2:159" s="4" customFormat="1" ht="30">
      <c r="B444" s="2" t="s">
        <v>293</v>
      </c>
      <c r="D444" s="6"/>
      <c r="E444" s="272"/>
      <c r="F444" s="34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  <c r="DV444" s="20"/>
      <c r="DW444" s="20"/>
      <c r="DX444" s="20"/>
      <c r="DY444" s="20"/>
      <c r="DZ444" s="20"/>
      <c r="EA444" s="20"/>
      <c r="EB444" s="20"/>
      <c r="EC444" s="20"/>
      <c r="ED444" s="20"/>
      <c r="EE444" s="20"/>
      <c r="EF444" s="20"/>
      <c r="EG444" s="20"/>
      <c r="EH444" s="20"/>
      <c r="EI444" s="20"/>
      <c r="EJ444" s="20"/>
      <c r="EK444" s="20"/>
      <c r="EL444" s="20"/>
      <c r="EM444" s="20"/>
      <c r="EN444" s="20"/>
      <c r="EO444" s="20"/>
      <c r="EP444" s="20"/>
      <c r="EQ444" s="20"/>
      <c r="ER444" s="20"/>
      <c r="ES444" s="20"/>
      <c r="ET444" s="20"/>
      <c r="EU444" s="20"/>
      <c r="EV444" s="20"/>
      <c r="EW444" s="20"/>
      <c r="EX444" s="20"/>
      <c r="EY444" s="20"/>
      <c r="EZ444" s="20"/>
      <c r="FA444" s="20"/>
      <c r="FB444" s="20"/>
      <c r="FC444" s="20"/>
    </row>
    <row r="445" spans="2:159" s="4" customFormat="1" ht="15">
      <c r="B445" s="2"/>
      <c r="D445" s="6"/>
      <c r="E445" s="272"/>
      <c r="F445" s="34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  <c r="DV445" s="20"/>
      <c r="DW445" s="20"/>
      <c r="DX445" s="20"/>
      <c r="DY445" s="20"/>
      <c r="DZ445" s="20"/>
      <c r="EA445" s="20"/>
      <c r="EB445" s="20"/>
      <c r="EC445" s="20"/>
      <c r="ED445" s="20"/>
      <c r="EE445" s="20"/>
      <c r="EF445" s="20"/>
      <c r="EG445" s="20"/>
      <c r="EH445" s="20"/>
      <c r="EI445" s="20"/>
      <c r="EJ445" s="20"/>
      <c r="EK445" s="20"/>
      <c r="EL445" s="20"/>
      <c r="EM445" s="20"/>
      <c r="EN445" s="20"/>
      <c r="EO445" s="20"/>
      <c r="EP445" s="20"/>
      <c r="EQ445" s="20"/>
      <c r="ER445" s="20"/>
      <c r="ES445" s="20"/>
      <c r="ET445" s="20"/>
      <c r="EU445" s="20"/>
      <c r="EV445" s="20"/>
      <c r="EW445" s="20"/>
      <c r="EX445" s="20"/>
      <c r="EY445" s="20"/>
      <c r="EZ445" s="20"/>
      <c r="FA445" s="20"/>
      <c r="FB445" s="20"/>
      <c r="FC445" s="20"/>
    </row>
    <row r="446" spans="2:159" s="4" customFormat="1" ht="15">
      <c r="B446" s="2" t="s">
        <v>220</v>
      </c>
      <c r="D446" s="6"/>
      <c r="E446" s="272"/>
      <c r="F446" s="34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  <c r="DV446" s="20"/>
      <c r="DW446" s="20"/>
      <c r="DX446" s="20"/>
      <c r="DY446" s="20"/>
      <c r="DZ446" s="20"/>
      <c r="EA446" s="20"/>
      <c r="EB446" s="20"/>
      <c r="EC446" s="20"/>
      <c r="ED446" s="20"/>
      <c r="EE446" s="20"/>
      <c r="EF446" s="20"/>
      <c r="EG446" s="20"/>
      <c r="EH446" s="20"/>
      <c r="EI446" s="20"/>
      <c r="EJ446" s="20"/>
      <c r="EK446" s="20"/>
      <c r="EL446" s="20"/>
      <c r="EM446" s="20"/>
      <c r="EN446" s="20"/>
      <c r="EO446" s="20"/>
      <c r="EP446" s="20"/>
      <c r="EQ446" s="20"/>
      <c r="ER446" s="20"/>
      <c r="ES446" s="20"/>
      <c r="ET446" s="20"/>
      <c r="EU446" s="20"/>
      <c r="EV446" s="20"/>
      <c r="EW446" s="20"/>
      <c r="EX446" s="20"/>
      <c r="EY446" s="20"/>
      <c r="EZ446" s="20"/>
      <c r="FA446" s="20"/>
      <c r="FB446" s="20"/>
      <c r="FC446" s="20"/>
    </row>
    <row r="447" spans="2:159" s="4" customFormat="1" ht="15">
      <c r="B447" s="2" t="s">
        <v>210</v>
      </c>
      <c r="D447" s="6"/>
      <c r="E447" s="272"/>
      <c r="F447" s="34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  <c r="DV447" s="20"/>
      <c r="DW447" s="20"/>
      <c r="DX447" s="20"/>
      <c r="DY447" s="20"/>
      <c r="DZ447" s="20"/>
      <c r="EA447" s="20"/>
      <c r="EB447" s="20"/>
      <c r="EC447" s="20"/>
      <c r="ED447" s="20"/>
      <c r="EE447" s="20"/>
      <c r="EF447" s="20"/>
      <c r="EG447" s="20"/>
      <c r="EH447" s="20"/>
      <c r="EI447" s="20"/>
      <c r="EJ447" s="20"/>
      <c r="EK447" s="20"/>
      <c r="EL447" s="20"/>
      <c r="EM447" s="20"/>
      <c r="EN447" s="20"/>
      <c r="EO447" s="20"/>
      <c r="EP447" s="20"/>
      <c r="EQ447" s="20"/>
      <c r="ER447" s="20"/>
      <c r="ES447" s="20"/>
      <c r="ET447" s="20"/>
      <c r="EU447" s="20"/>
      <c r="EV447" s="20"/>
      <c r="EW447" s="20"/>
      <c r="EX447" s="20"/>
      <c r="EY447" s="20"/>
      <c r="EZ447" s="20"/>
      <c r="FA447" s="20"/>
      <c r="FB447" s="20"/>
      <c r="FC447" s="20"/>
    </row>
    <row r="448" spans="2:159" s="4" customFormat="1" ht="63" customHeight="1">
      <c r="B448" s="2" t="s">
        <v>291</v>
      </c>
      <c r="D448" s="6"/>
      <c r="E448" s="272"/>
      <c r="F448" s="34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  <c r="DV448" s="20"/>
      <c r="DW448" s="20"/>
      <c r="DX448" s="20"/>
      <c r="DY448" s="20"/>
      <c r="DZ448" s="20"/>
      <c r="EA448" s="20"/>
      <c r="EB448" s="20"/>
      <c r="EC448" s="20"/>
      <c r="ED448" s="20"/>
      <c r="EE448" s="20"/>
      <c r="EF448" s="20"/>
      <c r="EG448" s="20"/>
      <c r="EH448" s="20"/>
      <c r="EI448" s="20"/>
      <c r="EJ448" s="20"/>
      <c r="EK448" s="20"/>
      <c r="EL448" s="20"/>
      <c r="EM448" s="20"/>
      <c r="EN448" s="20"/>
      <c r="EO448" s="20"/>
      <c r="EP448" s="20"/>
      <c r="EQ448" s="20"/>
      <c r="ER448" s="20"/>
      <c r="ES448" s="20"/>
      <c r="ET448" s="20"/>
      <c r="EU448" s="20"/>
      <c r="EV448" s="20"/>
      <c r="EW448" s="20"/>
      <c r="EX448" s="20"/>
      <c r="EY448" s="20"/>
      <c r="EZ448" s="20"/>
      <c r="FA448" s="20"/>
      <c r="FB448" s="20"/>
      <c r="FC448" s="20"/>
    </row>
    <row r="449" spans="2:159" s="4" customFormat="1" ht="15">
      <c r="B449" s="2" t="s">
        <v>221</v>
      </c>
      <c r="D449" s="6"/>
      <c r="E449" s="272"/>
      <c r="F449" s="34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</row>
    <row r="450" spans="2:159" s="4" customFormat="1" ht="15">
      <c r="B450" s="2"/>
      <c r="C450" s="4" t="s">
        <v>6</v>
      </c>
      <c r="D450" s="6">
        <v>1</v>
      </c>
      <c r="E450" s="272">
        <v>0</v>
      </c>
      <c r="F450" s="34">
        <f>D450*E450</f>
        <v>0</v>
      </c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  <c r="EA450" s="20"/>
      <c r="EB450" s="20"/>
      <c r="EC450" s="20"/>
      <c r="ED450" s="20"/>
      <c r="EE450" s="20"/>
      <c r="EF450" s="20"/>
      <c r="EG450" s="20"/>
      <c r="EH450" s="20"/>
      <c r="EI450" s="20"/>
      <c r="EJ450" s="20"/>
      <c r="EK450" s="20"/>
      <c r="EL450" s="20"/>
      <c r="EM450" s="20"/>
      <c r="EN450" s="20"/>
      <c r="EO450" s="20"/>
      <c r="EP450" s="20"/>
      <c r="EQ450" s="20"/>
      <c r="ER450" s="20"/>
      <c r="ES450" s="20"/>
      <c r="ET450" s="20"/>
      <c r="EU450" s="20"/>
      <c r="EV450" s="20"/>
      <c r="EW450" s="20"/>
      <c r="EX450" s="20"/>
      <c r="EY450" s="20"/>
      <c r="EZ450" s="20"/>
      <c r="FA450" s="20"/>
      <c r="FB450" s="20"/>
      <c r="FC450" s="20"/>
    </row>
    <row r="451" spans="2:159" s="4" customFormat="1" ht="15">
      <c r="B451" s="2"/>
      <c r="D451" s="6"/>
      <c r="E451" s="272"/>
      <c r="F451" s="34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  <c r="DV451" s="20"/>
      <c r="DW451" s="20"/>
      <c r="DX451" s="20"/>
      <c r="DY451" s="20"/>
      <c r="DZ451" s="20"/>
      <c r="EA451" s="20"/>
      <c r="EB451" s="20"/>
      <c r="EC451" s="20"/>
      <c r="ED451" s="20"/>
      <c r="EE451" s="20"/>
      <c r="EF451" s="20"/>
      <c r="EG451" s="20"/>
      <c r="EH451" s="20"/>
      <c r="EI451" s="20"/>
      <c r="EJ451" s="20"/>
      <c r="EK451" s="20"/>
      <c r="EL451" s="20"/>
      <c r="EM451" s="20"/>
      <c r="EN451" s="20"/>
      <c r="EO451" s="20"/>
      <c r="EP451" s="20"/>
      <c r="EQ451" s="20"/>
      <c r="ER451" s="20"/>
      <c r="ES451" s="20"/>
      <c r="ET451" s="20"/>
      <c r="EU451" s="20"/>
      <c r="EV451" s="20"/>
      <c r="EW451" s="20"/>
      <c r="EX451" s="20"/>
      <c r="EY451" s="20"/>
      <c r="EZ451" s="20"/>
      <c r="FA451" s="20"/>
      <c r="FB451" s="20"/>
      <c r="FC451" s="20"/>
    </row>
    <row r="452" spans="2:159" s="4" customFormat="1" ht="15">
      <c r="B452" s="2"/>
      <c r="D452" s="6"/>
      <c r="E452" s="272"/>
      <c r="F452" s="34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  <c r="DV452" s="20"/>
      <c r="DW452" s="20"/>
      <c r="DX452" s="20"/>
      <c r="DY452" s="20"/>
      <c r="DZ452" s="20"/>
      <c r="EA452" s="20"/>
      <c r="EB452" s="20"/>
      <c r="EC452" s="20"/>
      <c r="ED452" s="20"/>
      <c r="EE452" s="20"/>
      <c r="EF452" s="20"/>
      <c r="EG452" s="20"/>
      <c r="EH452" s="20"/>
      <c r="EI452" s="20"/>
      <c r="EJ452" s="20"/>
      <c r="EK452" s="20"/>
      <c r="EL452" s="20"/>
      <c r="EM452" s="20"/>
      <c r="EN452" s="20"/>
      <c r="EO452" s="20"/>
      <c r="EP452" s="20"/>
      <c r="EQ452" s="20"/>
      <c r="ER452" s="20"/>
      <c r="ES452" s="20"/>
      <c r="ET452" s="20"/>
      <c r="EU452" s="20"/>
      <c r="EV452" s="20"/>
      <c r="EW452" s="20"/>
      <c r="EX452" s="20"/>
      <c r="EY452" s="20"/>
      <c r="EZ452" s="20"/>
      <c r="FA452" s="20"/>
      <c r="FB452" s="20"/>
      <c r="FC452" s="20"/>
    </row>
    <row r="453" spans="2:6" s="103" customFormat="1" ht="15">
      <c r="B453" s="102"/>
      <c r="D453" s="104"/>
      <c r="E453" s="294"/>
      <c r="F453" s="105"/>
    </row>
    <row r="454" spans="2:157" s="4" customFormat="1" ht="16.5" customHeight="1">
      <c r="B454" s="5"/>
      <c r="D454" s="6"/>
      <c r="E454" s="275"/>
      <c r="F454" s="64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  <c r="DV454" s="20"/>
      <c r="DW454" s="20"/>
      <c r="DX454" s="20"/>
      <c r="DY454" s="20"/>
      <c r="DZ454" s="20"/>
      <c r="EA454" s="20"/>
      <c r="EB454" s="20"/>
      <c r="EC454" s="20"/>
      <c r="ED454" s="20"/>
      <c r="EE454" s="20"/>
      <c r="EF454" s="20"/>
      <c r="EG454" s="20"/>
      <c r="EH454" s="20"/>
      <c r="EI454" s="20"/>
      <c r="EJ454" s="20"/>
      <c r="EK454" s="20"/>
      <c r="EL454" s="20"/>
      <c r="EM454" s="20"/>
      <c r="EN454" s="20"/>
      <c r="EO454" s="20"/>
      <c r="EP454" s="20"/>
      <c r="EQ454" s="20"/>
      <c r="ER454" s="20"/>
      <c r="ES454" s="20"/>
      <c r="ET454" s="20"/>
      <c r="EU454" s="20"/>
      <c r="EV454" s="20"/>
      <c r="EW454" s="20"/>
      <c r="EX454" s="20"/>
      <c r="EY454" s="20"/>
      <c r="EZ454" s="20"/>
      <c r="FA454" s="20"/>
    </row>
    <row r="455" spans="2:157" s="11" customFormat="1" ht="15">
      <c r="B455" s="10"/>
      <c r="C455" s="11" t="s">
        <v>4</v>
      </c>
      <c r="D455" s="12"/>
      <c r="E455" s="291"/>
      <c r="F455" s="31">
        <f>SUM(F404:F450)</f>
        <v>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</row>
    <row r="456" spans="2:159" s="4" customFormat="1" ht="15">
      <c r="B456" s="2"/>
      <c r="D456" s="6"/>
      <c r="E456" s="272"/>
      <c r="F456" s="34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  <c r="DV456" s="20"/>
      <c r="DW456" s="20"/>
      <c r="DX456" s="20"/>
      <c r="DY456" s="20"/>
      <c r="DZ456" s="20"/>
      <c r="EA456" s="20"/>
      <c r="EB456" s="20"/>
      <c r="EC456" s="20"/>
      <c r="ED456" s="20"/>
      <c r="EE456" s="20"/>
      <c r="EF456" s="20"/>
      <c r="EG456" s="20"/>
      <c r="EH456" s="20"/>
      <c r="EI456" s="20"/>
      <c r="EJ456" s="20"/>
      <c r="EK456" s="20"/>
      <c r="EL456" s="20"/>
      <c r="EM456" s="20"/>
      <c r="EN456" s="20"/>
      <c r="EO456" s="20"/>
      <c r="EP456" s="20"/>
      <c r="EQ456" s="20"/>
      <c r="ER456" s="20"/>
      <c r="ES456" s="20"/>
      <c r="ET456" s="20"/>
      <c r="EU456" s="20"/>
      <c r="EV456" s="20"/>
      <c r="EW456" s="20"/>
      <c r="EX456" s="20"/>
      <c r="EY456" s="20"/>
      <c r="EZ456" s="20"/>
      <c r="FA456" s="20"/>
      <c r="FB456" s="20"/>
      <c r="FC456" s="20"/>
    </row>
    <row r="457" spans="2:159" s="4" customFormat="1" ht="15">
      <c r="B457" s="2"/>
      <c r="D457" s="6"/>
      <c r="E457" s="272"/>
      <c r="F457" s="34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  <c r="DV457" s="20"/>
      <c r="DW457" s="20"/>
      <c r="DX457" s="20"/>
      <c r="DY457" s="20"/>
      <c r="DZ457" s="20"/>
      <c r="EA457" s="20"/>
      <c r="EB457" s="20"/>
      <c r="EC457" s="20"/>
      <c r="ED457" s="20"/>
      <c r="EE457" s="20"/>
      <c r="EF457" s="20"/>
      <c r="EG457" s="20"/>
      <c r="EH457" s="20"/>
      <c r="EI457" s="20"/>
      <c r="EJ457" s="20"/>
      <c r="EK457" s="20"/>
      <c r="EL457" s="20"/>
      <c r="EM457" s="20"/>
      <c r="EN457" s="20"/>
      <c r="EO457" s="20"/>
      <c r="EP457" s="20"/>
      <c r="EQ457" s="20"/>
      <c r="ER457" s="20"/>
      <c r="ES457" s="20"/>
      <c r="ET457" s="20"/>
      <c r="EU457" s="20"/>
      <c r="EV457" s="20"/>
      <c r="EW457" s="20"/>
      <c r="EX457" s="20"/>
      <c r="EY457" s="20"/>
      <c r="EZ457" s="20"/>
      <c r="FA457" s="20"/>
      <c r="FB457" s="20"/>
      <c r="FC457" s="20"/>
    </row>
    <row r="458" spans="2:159" s="4" customFormat="1" ht="15">
      <c r="B458" s="2"/>
      <c r="D458" s="6"/>
      <c r="E458" s="272"/>
      <c r="F458" s="34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  <c r="DV458" s="20"/>
      <c r="DW458" s="20"/>
      <c r="DX458" s="20"/>
      <c r="DY458" s="20"/>
      <c r="DZ458" s="20"/>
      <c r="EA458" s="20"/>
      <c r="EB458" s="20"/>
      <c r="EC458" s="20"/>
      <c r="ED458" s="20"/>
      <c r="EE458" s="20"/>
      <c r="EF458" s="20"/>
      <c r="EG458" s="20"/>
      <c r="EH458" s="20"/>
      <c r="EI458" s="20"/>
      <c r="EJ458" s="20"/>
      <c r="EK458" s="20"/>
      <c r="EL458" s="20"/>
      <c r="EM458" s="20"/>
      <c r="EN458" s="20"/>
      <c r="EO458" s="20"/>
      <c r="EP458" s="20"/>
      <c r="EQ458" s="20"/>
      <c r="ER458" s="20"/>
      <c r="ES458" s="20"/>
      <c r="ET458" s="20"/>
      <c r="EU458" s="20"/>
      <c r="EV458" s="20"/>
      <c r="EW458" s="20"/>
      <c r="EX458" s="20"/>
      <c r="EY458" s="20"/>
      <c r="EZ458" s="20"/>
      <c r="FA458" s="20"/>
      <c r="FB458" s="20"/>
      <c r="FC458" s="20"/>
    </row>
    <row r="459" spans="1:6" s="244" customFormat="1" ht="15">
      <c r="A459" s="244" t="s">
        <v>298</v>
      </c>
      <c r="B459" s="268" t="s">
        <v>299</v>
      </c>
      <c r="D459" s="245"/>
      <c r="E459" s="295"/>
      <c r="F459" s="246"/>
    </row>
    <row r="460" spans="2:159" s="4" customFormat="1" ht="15">
      <c r="B460" s="2"/>
      <c r="D460" s="6"/>
      <c r="E460" s="272"/>
      <c r="F460" s="34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  <c r="DV460" s="20"/>
      <c r="DW460" s="20"/>
      <c r="DX460" s="20"/>
      <c r="DY460" s="20"/>
      <c r="DZ460" s="20"/>
      <c r="EA460" s="20"/>
      <c r="EB460" s="20"/>
      <c r="EC460" s="20"/>
      <c r="ED460" s="20"/>
      <c r="EE460" s="20"/>
      <c r="EF460" s="20"/>
      <c r="EG460" s="20"/>
      <c r="EH460" s="20"/>
      <c r="EI460" s="20"/>
      <c r="EJ460" s="20"/>
      <c r="EK460" s="20"/>
      <c r="EL460" s="20"/>
      <c r="EM460" s="20"/>
      <c r="EN460" s="20"/>
      <c r="EO460" s="20"/>
      <c r="EP460" s="20"/>
      <c r="EQ460" s="20"/>
      <c r="ER460" s="20"/>
      <c r="ES460" s="20"/>
      <c r="ET460" s="20"/>
      <c r="EU460" s="20"/>
      <c r="EV460" s="20"/>
      <c r="EW460" s="20"/>
      <c r="EX460" s="20"/>
      <c r="EY460" s="20"/>
      <c r="EZ460" s="20"/>
      <c r="FA460" s="20"/>
      <c r="FB460" s="20"/>
      <c r="FC460" s="20"/>
    </row>
    <row r="461" spans="2:159" s="30" customFormat="1" ht="30">
      <c r="B461" s="61" t="s">
        <v>301</v>
      </c>
      <c r="D461" s="62"/>
      <c r="E461" s="293"/>
      <c r="F461" s="67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</row>
    <row r="462" spans="1:159" s="264" customFormat="1" ht="15">
      <c r="A462" s="259"/>
      <c r="B462" s="260" t="s">
        <v>302</v>
      </c>
      <c r="C462" s="261"/>
      <c r="D462" s="261"/>
      <c r="E462" s="296"/>
      <c r="F462" s="262"/>
      <c r="G462" s="263"/>
      <c r="H462" s="263"/>
      <c r="I462" s="263"/>
      <c r="J462" s="263"/>
      <c r="K462" s="263"/>
      <c r="L462" s="263"/>
      <c r="M462" s="263"/>
      <c r="N462" s="263"/>
      <c r="O462" s="263"/>
      <c r="P462" s="263"/>
      <c r="Q462" s="263"/>
      <c r="R462" s="263"/>
      <c r="S462" s="263"/>
      <c r="T462" s="263"/>
      <c r="U462" s="263"/>
      <c r="V462" s="263"/>
      <c r="W462" s="263"/>
      <c r="X462" s="263"/>
      <c r="Y462" s="263"/>
      <c r="Z462" s="263"/>
      <c r="AA462" s="263"/>
      <c r="AB462" s="263"/>
      <c r="AC462" s="263"/>
      <c r="AD462" s="263"/>
      <c r="AE462" s="263"/>
      <c r="AF462" s="263"/>
      <c r="AG462" s="263"/>
      <c r="AH462" s="263"/>
      <c r="AI462" s="263"/>
      <c r="AJ462" s="263"/>
      <c r="AK462" s="263"/>
      <c r="AL462" s="263"/>
      <c r="AM462" s="263"/>
      <c r="AN462" s="263"/>
      <c r="AO462" s="263"/>
      <c r="AP462" s="263"/>
      <c r="AQ462" s="263"/>
      <c r="AR462" s="263"/>
      <c r="AS462" s="263"/>
      <c r="AT462" s="263"/>
      <c r="AU462" s="263"/>
      <c r="AV462" s="263"/>
      <c r="AW462" s="263"/>
      <c r="AX462" s="263"/>
      <c r="AY462" s="263"/>
      <c r="AZ462" s="263"/>
      <c r="BA462" s="263"/>
      <c r="BB462" s="263"/>
      <c r="BC462" s="263"/>
      <c r="BD462" s="263"/>
      <c r="BE462" s="263"/>
      <c r="BF462" s="263"/>
      <c r="BG462" s="263"/>
      <c r="BH462" s="263"/>
      <c r="BI462" s="263"/>
      <c r="BJ462" s="263"/>
      <c r="BK462" s="263"/>
      <c r="BL462" s="263"/>
      <c r="BM462" s="263"/>
      <c r="BN462" s="263"/>
      <c r="BO462" s="263"/>
      <c r="BP462" s="263"/>
      <c r="BQ462" s="263"/>
      <c r="BR462" s="263"/>
      <c r="BS462" s="263"/>
      <c r="BT462" s="263"/>
      <c r="BU462" s="263"/>
      <c r="BV462" s="263"/>
      <c r="BW462" s="263"/>
      <c r="BX462" s="263"/>
      <c r="BY462" s="263"/>
      <c r="BZ462" s="263"/>
      <c r="CA462" s="263"/>
      <c r="CB462" s="263"/>
      <c r="CC462" s="263"/>
      <c r="CD462" s="263"/>
      <c r="CE462" s="263"/>
      <c r="CF462" s="263"/>
      <c r="CG462" s="263"/>
      <c r="CH462" s="263"/>
      <c r="CI462" s="263"/>
      <c r="CJ462" s="263"/>
      <c r="CK462" s="263"/>
      <c r="CL462" s="263"/>
      <c r="CM462" s="263"/>
      <c r="CN462" s="263"/>
      <c r="CO462" s="263"/>
      <c r="CP462" s="263"/>
      <c r="CQ462" s="263"/>
      <c r="CR462" s="263"/>
      <c r="CS462" s="263"/>
      <c r="CT462" s="263"/>
      <c r="CU462" s="263"/>
      <c r="CV462" s="263"/>
      <c r="CW462" s="263"/>
      <c r="CX462" s="263"/>
      <c r="CY462" s="263"/>
      <c r="CZ462" s="263"/>
      <c r="DA462" s="263"/>
      <c r="DB462" s="263"/>
      <c r="DC462" s="263"/>
      <c r="DD462" s="263"/>
      <c r="DE462" s="263"/>
      <c r="DF462" s="263"/>
      <c r="DG462" s="263"/>
      <c r="DH462" s="263"/>
      <c r="DI462" s="263"/>
      <c r="DJ462" s="263"/>
      <c r="DK462" s="263"/>
      <c r="DL462" s="263"/>
      <c r="DM462" s="263"/>
      <c r="DN462" s="263"/>
      <c r="DO462" s="263"/>
      <c r="DP462" s="263"/>
      <c r="DQ462" s="263"/>
      <c r="DR462" s="263"/>
      <c r="DS462" s="263"/>
      <c r="DT462" s="263"/>
      <c r="DU462" s="263"/>
      <c r="DV462" s="263"/>
      <c r="DW462" s="263"/>
      <c r="DX462" s="263"/>
      <c r="DY462" s="263"/>
      <c r="DZ462" s="263"/>
      <c r="EA462" s="263"/>
      <c r="EB462" s="263"/>
      <c r="EC462" s="263"/>
      <c r="ED462" s="263"/>
      <c r="EE462" s="263"/>
      <c r="EF462" s="263"/>
      <c r="EG462" s="263"/>
      <c r="EH462" s="263"/>
      <c r="EI462" s="263"/>
      <c r="EJ462" s="263"/>
      <c r="EK462" s="263"/>
      <c r="EL462" s="263"/>
      <c r="EM462" s="263"/>
      <c r="EN462" s="263"/>
      <c r="EO462" s="263"/>
      <c r="EP462" s="263"/>
      <c r="EQ462" s="263"/>
      <c r="ER462" s="263"/>
      <c r="ES462" s="263"/>
      <c r="ET462" s="263"/>
      <c r="EU462" s="263"/>
      <c r="EV462" s="263"/>
      <c r="EW462" s="263"/>
      <c r="EX462" s="263"/>
      <c r="EY462" s="263"/>
      <c r="EZ462" s="263"/>
      <c r="FA462" s="263"/>
      <c r="FB462" s="263"/>
      <c r="FC462" s="263"/>
    </row>
    <row r="463" spans="1:159" s="264" customFormat="1" ht="45">
      <c r="A463" s="259"/>
      <c r="B463" s="265" t="s">
        <v>303</v>
      </c>
      <c r="C463" s="261"/>
      <c r="D463" s="261"/>
      <c r="E463" s="296"/>
      <c r="F463" s="262"/>
      <c r="G463" s="263"/>
      <c r="H463" s="263"/>
      <c r="I463" s="263"/>
      <c r="J463" s="263"/>
      <c r="K463" s="263"/>
      <c r="L463" s="263"/>
      <c r="M463" s="263"/>
      <c r="N463" s="263"/>
      <c r="O463" s="263"/>
      <c r="P463" s="263"/>
      <c r="Q463" s="263"/>
      <c r="R463" s="263"/>
      <c r="S463" s="263"/>
      <c r="T463" s="263"/>
      <c r="U463" s="263"/>
      <c r="V463" s="263"/>
      <c r="W463" s="263"/>
      <c r="X463" s="263"/>
      <c r="Y463" s="263"/>
      <c r="Z463" s="263"/>
      <c r="AA463" s="263"/>
      <c r="AB463" s="263"/>
      <c r="AC463" s="263"/>
      <c r="AD463" s="263"/>
      <c r="AE463" s="263"/>
      <c r="AF463" s="263"/>
      <c r="AG463" s="263"/>
      <c r="AH463" s="263"/>
      <c r="AI463" s="263"/>
      <c r="AJ463" s="263"/>
      <c r="AK463" s="263"/>
      <c r="AL463" s="263"/>
      <c r="AM463" s="263"/>
      <c r="AN463" s="263"/>
      <c r="AO463" s="263"/>
      <c r="AP463" s="263"/>
      <c r="AQ463" s="263"/>
      <c r="AR463" s="263"/>
      <c r="AS463" s="263"/>
      <c r="AT463" s="263"/>
      <c r="AU463" s="263"/>
      <c r="AV463" s="263"/>
      <c r="AW463" s="263"/>
      <c r="AX463" s="263"/>
      <c r="AY463" s="263"/>
      <c r="AZ463" s="263"/>
      <c r="BA463" s="263"/>
      <c r="BB463" s="263"/>
      <c r="BC463" s="263"/>
      <c r="BD463" s="263"/>
      <c r="BE463" s="263"/>
      <c r="BF463" s="263"/>
      <c r="BG463" s="263"/>
      <c r="BH463" s="263"/>
      <c r="BI463" s="263"/>
      <c r="BJ463" s="263"/>
      <c r="BK463" s="263"/>
      <c r="BL463" s="263"/>
      <c r="BM463" s="263"/>
      <c r="BN463" s="263"/>
      <c r="BO463" s="263"/>
      <c r="BP463" s="263"/>
      <c r="BQ463" s="263"/>
      <c r="BR463" s="263"/>
      <c r="BS463" s="263"/>
      <c r="BT463" s="263"/>
      <c r="BU463" s="263"/>
      <c r="BV463" s="263"/>
      <c r="BW463" s="263"/>
      <c r="BX463" s="263"/>
      <c r="BY463" s="263"/>
      <c r="BZ463" s="263"/>
      <c r="CA463" s="263"/>
      <c r="CB463" s="263"/>
      <c r="CC463" s="263"/>
      <c r="CD463" s="263"/>
      <c r="CE463" s="263"/>
      <c r="CF463" s="263"/>
      <c r="CG463" s="263"/>
      <c r="CH463" s="263"/>
      <c r="CI463" s="263"/>
      <c r="CJ463" s="263"/>
      <c r="CK463" s="263"/>
      <c r="CL463" s="263"/>
      <c r="CM463" s="263"/>
      <c r="CN463" s="263"/>
      <c r="CO463" s="263"/>
      <c r="CP463" s="263"/>
      <c r="CQ463" s="263"/>
      <c r="CR463" s="263"/>
      <c r="CS463" s="263"/>
      <c r="CT463" s="263"/>
      <c r="CU463" s="263"/>
      <c r="CV463" s="263"/>
      <c r="CW463" s="263"/>
      <c r="CX463" s="263"/>
      <c r="CY463" s="263"/>
      <c r="CZ463" s="263"/>
      <c r="DA463" s="263"/>
      <c r="DB463" s="263"/>
      <c r="DC463" s="263"/>
      <c r="DD463" s="263"/>
      <c r="DE463" s="263"/>
      <c r="DF463" s="263"/>
      <c r="DG463" s="263"/>
      <c r="DH463" s="263"/>
      <c r="DI463" s="263"/>
      <c r="DJ463" s="263"/>
      <c r="DK463" s="263"/>
      <c r="DL463" s="263"/>
      <c r="DM463" s="263"/>
      <c r="DN463" s="263"/>
      <c r="DO463" s="263"/>
      <c r="DP463" s="263"/>
      <c r="DQ463" s="263"/>
      <c r="DR463" s="263"/>
      <c r="DS463" s="263"/>
      <c r="DT463" s="263"/>
      <c r="DU463" s="263"/>
      <c r="DV463" s="263"/>
      <c r="DW463" s="263"/>
      <c r="DX463" s="263"/>
      <c r="DY463" s="263"/>
      <c r="DZ463" s="263"/>
      <c r="EA463" s="263"/>
      <c r="EB463" s="263"/>
      <c r="EC463" s="263"/>
      <c r="ED463" s="263"/>
      <c r="EE463" s="263"/>
      <c r="EF463" s="263"/>
      <c r="EG463" s="263"/>
      <c r="EH463" s="263"/>
      <c r="EI463" s="263"/>
      <c r="EJ463" s="263"/>
      <c r="EK463" s="263"/>
      <c r="EL463" s="263"/>
      <c r="EM463" s="263"/>
      <c r="EN463" s="263"/>
      <c r="EO463" s="263"/>
      <c r="EP463" s="263"/>
      <c r="EQ463" s="263"/>
      <c r="ER463" s="263"/>
      <c r="ES463" s="263"/>
      <c r="ET463" s="263"/>
      <c r="EU463" s="263"/>
      <c r="EV463" s="263"/>
      <c r="EW463" s="263"/>
      <c r="EX463" s="263"/>
      <c r="EY463" s="263"/>
      <c r="EZ463" s="263"/>
      <c r="FA463" s="263"/>
      <c r="FB463" s="263"/>
      <c r="FC463" s="263"/>
    </row>
    <row r="464" spans="1:159" s="264" customFormat="1" ht="15">
      <c r="A464" s="259"/>
      <c r="B464" s="265" t="s">
        <v>304</v>
      </c>
      <c r="C464" s="261"/>
      <c r="D464" s="261"/>
      <c r="E464" s="296"/>
      <c r="F464" s="262"/>
      <c r="G464" s="263"/>
      <c r="H464" s="263"/>
      <c r="I464" s="263"/>
      <c r="J464" s="263"/>
      <c r="K464" s="263"/>
      <c r="L464" s="263"/>
      <c r="M464" s="263"/>
      <c r="N464" s="263"/>
      <c r="O464" s="263"/>
      <c r="P464" s="263"/>
      <c r="Q464" s="263"/>
      <c r="R464" s="263"/>
      <c r="S464" s="263"/>
      <c r="T464" s="263"/>
      <c r="U464" s="263"/>
      <c r="V464" s="263"/>
      <c r="W464" s="263"/>
      <c r="X464" s="263"/>
      <c r="Y464" s="263"/>
      <c r="Z464" s="263"/>
      <c r="AA464" s="263"/>
      <c r="AB464" s="263"/>
      <c r="AC464" s="263"/>
      <c r="AD464" s="263"/>
      <c r="AE464" s="263"/>
      <c r="AF464" s="263"/>
      <c r="AG464" s="263"/>
      <c r="AH464" s="263"/>
      <c r="AI464" s="263"/>
      <c r="AJ464" s="263"/>
      <c r="AK464" s="263"/>
      <c r="AL464" s="263"/>
      <c r="AM464" s="263"/>
      <c r="AN464" s="263"/>
      <c r="AO464" s="263"/>
      <c r="AP464" s="263"/>
      <c r="AQ464" s="263"/>
      <c r="AR464" s="263"/>
      <c r="AS464" s="263"/>
      <c r="AT464" s="263"/>
      <c r="AU464" s="263"/>
      <c r="AV464" s="263"/>
      <c r="AW464" s="263"/>
      <c r="AX464" s="263"/>
      <c r="AY464" s="263"/>
      <c r="AZ464" s="263"/>
      <c r="BA464" s="263"/>
      <c r="BB464" s="263"/>
      <c r="BC464" s="263"/>
      <c r="BD464" s="263"/>
      <c r="BE464" s="263"/>
      <c r="BF464" s="263"/>
      <c r="BG464" s="263"/>
      <c r="BH464" s="263"/>
      <c r="BI464" s="263"/>
      <c r="BJ464" s="263"/>
      <c r="BK464" s="263"/>
      <c r="BL464" s="263"/>
      <c r="BM464" s="263"/>
      <c r="BN464" s="263"/>
      <c r="BO464" s="263"/>
      <c r="BP464" s="263"/>
      <c r="BQ464" s="263"/>
      <c r="BR464" s="263"/>
      <c r="BS464" s="263"/>
      <c r="BT464" s="263"/>
      <c r="BU464" s="263"/>
      <c r="BV464" s="263"/>
      <c r="BW464" s="263"/>
      <c r="BX464" s="263"/>
      <c r="BY464" s="263"/>
      <c r="BZ464" s="263"/>
      <c r="CA464" s="263"/>
      <c r="CB464" s="263"/>
      <c r="CC464" s="263"/>
      <c r="CD464" s="263"/>
      <c r="CE464" s="263"/>
      <c r="CF464" s="263"/>
      <c r="CG464" s="263"/>
      <c r="CH464" s="263"/>
      <c r="CI464" s="263"/>
      <c r="CJ464" s="263"/>
      <c r="CK464" s="263"/>
      <c r="CL464" s="263"/>
      <c r="CM464" s="263"/>
      <c r="CN464" s="263"/>
      <c r="CO464" s="263"/>
      <c r="CP464" s="263"/>
      <c r="CQ464" s="263"/>
      <c r="CR464" s="263"/>
      <c r="CS464" s="263"/>
      <c r="CT464" s="263"/>
      <c r="CU464" s="263"/>
      <c r="CV464" s="263"/>
      <c r="CW464" s="263"/>
      <c r="CX464" s="263"/>
      <c r="CY464" s="263"/>
      <c r="CZ464" s="263"/>
      <c r="DA464" s="263"/>
      <c r="DB464" s="263"/>
      <c r="DC464" s="263"/>
      <c r="DD464" s="263"/>
      <c r="DE464" s="263"/>
      <c r="DF464" s="263"/>
      <c r="DG464" s="263"/>
      <c r="DH464" s="263"/>
      <c r="DI464" s="263"/>
      <c r="DJ464" s="263"/>
      <c r="DK464" s="263"/>
      <c r="DL464" s="263"/>
      <c r="DM464" s="263"/>
      <c r="DN464" s="263"/>
      <c r="DO464" s="263"/>
      <c r="DP464" s="263"/>
      <c r="DQ464" s="263"/>
      <c r="DR464" s="263"/>
      <c r="DS464" s="263"/>
      <c r="DT464" s="263"/>
      <c r="DU464" s="263"/>
      <c r="DV464" s="263"/>
      <c r="DW464" s="263"/>
      <c r="DX464" s="263"/>
      <c r="DY464" s="263"/>
      <c r="DZ464" s="263"/>
      <c r="EA464" s="263"/>
      <c r="EB464" s="263"/>
      <c r="EC464" s="263"/>
      <c r="ED464" s="263"/>
      <c r="EE464" s="263"/>
      <c r="EF464" s="263"/>
      <c r="EG464" s="263"/>
      <c r="EH464" s="263"/>
      <c r="EI464" s="263"/>
      <c r="EJ464" s="263"/>
      <c r="EK464" s="263"/>
      <c r="EL464" s="263"/>
      <c r="EM464" s="263"/>
      <c r="EN464" s="263"/>
      <c r="EO464" s="263"/>
      <c r="EP464" s="263"/>
      <c r="EQ464" s="263"/>
      <c r="ER464" s="263"/>
      <c r="ES464" s="263"/>
      <c r="ET464" s="263"/>
      <c r="EU464" s="263"/>
      <c r="EV464" s="263"/>
      <c r="EW464" s="263"/>
      <c r="EX464" s="263"/>
      <c r="EY464" s="263"/>
      <c r="EZ464" s="263"/>
      <c r="FA464" s="263"/>
      <c r="FB464" s="263"/>
      <c r="FC464" s="263"/>
    </row>
    <row r="465" spans="2:159" s="30" customFormat="1" ht="15">
      <c r="B465" s="266" t="s">
        <v>305</v>
      </c>
      <c r="D465" s="62"/>
      <c r="E465" s="293"/>
      <c r="F465" s="67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</row>
    <row r="466" spans="2:159" s="30" customFormat="1" ht="15">
      <c r="B466" s="266"/>
      <c r="D466" s="62"/>
      <c r="E466" s="293"/>
      <c r="F466" s="67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</row>
    <row r="467" spans="2:159" s="30" customFormat="1" ht="15">
      <c r="B467" s="266"/>
      <c r="D467" s="62"/>
      <c r="E467" s="293"/>
      <c r="F467" s="67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</row>
    <row r="468" spans="2:159" s="4" customFormat="1" ht="15">
      <c r="B468" s="2"/>
      <c r="D468" s="6"/>
      <c r="E468" s="272"/>
      <c r="F468" s="34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  <c r="DP468" s="20"/>
      <c r="DQ468" s="20"/>
      <c r="DR468" s="20"/>
      <c r="DS468" s="20"/>
      <c r="DT468" s="20"/>
      <c r="DU468" s="20"/>
      <c r="DV468" s="20"/>
      <c r="DW468" s="20"/>
      <c r="DX468" s="20"/>
      <c r="DY468" s="20"/>
      <c r="DZ468" s="20"/>
      <c r="EA468" s="20"/>
      <c r="EB468" s="20"/>
      <c r="EC468" s="20"/>
      <c r="ED468" s="20"/>
      <c r="EE468" s="20"/>
      <c r="EF468" s="20"/>
      <c r="EG468" s="20"/>
      <c r="EH468" s="20"/>
      <c r="EI468" s="20"/>
      <c r="EJ468" s="20"/>
      <c r="EK468" s="20"/>
      <c r="EL468" s="20"/>
      <c r="EM468" s="20"/>
      <c r="EN468" s="20"/>
      <c r="EO468" s="20"/>
      <c r="EP468" s="20"/>
      <c r="EQ468" s="20"/>
      <c r="ER468" s="20"/>
      <c r="ES468" s="20"/>
      <c r="ET468" s="20"/>
      <c r="EU468" s="20"/>
      <c r="EV468" s="20"/>
      <c r="EW468" s="20"/>
      <c r="EX468" s="20"/>
      <c r="EY468" s="20"/>
      <c r="EZ468" s="20"/>
      <c r="FA468" s="20"/>
      <c r="FB468" s="20"/>
      <c r="FC468" s="20"/>
    </row>
    <row r="469" spans="1:159" s="4" customFormat="1" ht="15">
      <c r="A469" s="4" t="s">
        <v>28</v>
      </c>
      <c r="B469" s="2"/>
      <c r="D469" s="6"/>
      <c r="E469" s="272"/>
      <c r="F469" s="34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  <c r="DP469" s="20"/>
      <c r="DQ469" s="20"/>
      <c r="DR469" s="20"/>
      <c r="DS469" s="20"/>
      <c r="DT469" s="20"/>
      <c r="DU469" s="20"/>
      <c r="DV469" s="20"/>
      <c r="DW469" s="20"/>
      <c r="DX469" s="20"/>
      <c r="DY469" s="20"/>
      <c r="DZ469" s="20"/>
      <c r="EA469" s="20"/>
      <c r="EB469" s="20"/>
      <c r="EC469" s="20"/>
      <c r="ED469" s="20"/>
      <c r="EE469" s="20"/>
      <c r="EF469" s="20"/>
      <c r="EG469" s="20"/>
      <c r="EH469" s="20"/>
      <c r="EI469" s="20"/>
      <c r="EJ469" s="20"/>
      <c r="EK469" s="20"/>
      <c r="EL469" s="20"/>
      <c r="EM469" s="20"/>
      <c r="EN469" s="20"/>
      <c r="EO469" s="20"/>
      <c r="EP469" s="20"/>
      <c r="EQ469" s="20"/>
      <c r="ER469" s="20"/>
      <c r="ES469" s="20"/>
      <c r="ET469" s="20"/>
      <c r="EU469" s="20"/>
      <c r="EV469" s="20"/>
      <c r="EW469" s="20"/>
      <c r="EX469" s="20"/>
      <c r="EY469" s="20"/>
      <c r="EZ469" s="20"/>
      <c r="FA469" s="20"/>
      <c r="FB469" s="20"/>
      <c r="FC469" s="20"/>
    </row>
    <row r="470" spans="2:159" s="4" customFormat="1" ht="30">
      <c r="B470" s="2" t="s">
        <v>306</v>
      </c>
      <c r="D470" s="6"/>
      <c r="E470" s="272"/>
      <c r="F470" s="34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  <c r="DP470" s="20"/>
      <c r="DQ470" s="20"/>
      <c r="DR470" s="20"/>
      <c r="DS470" s="20"/>
      <c r="DT470" s="20"/>
      <c r="DU470" s="20"/>
      <c r="DV470" s="20"/>
      <c r="DW470" s="20"/>
      <c r="DX470" s="20"/>
      <c r="DY470" s="20"/>
      <c r="DZ470" s="20"/>
      <c r="EA470" s="20"/>
      <c r="EB470" s="20"/>
      <c r="EC470" s="20"/>
      <c r="ED470" s="20"/>
      <c r="EE470" s="20"/>
      <c r="EF470" s="20"/>
      <c r="EG470" s="20"/>
      <c r="EH470" s="20"/>
      <c r="EI470" s="20"/>
      <c r="EJ470" s="20"/>
      <c r="EK470" s="20"/>
      <c r="EL470" s="20"/>
      <c r="EM470" s="20"/>
      <c r="EN470" s="20"/>
      <c r="EO470" s="20"/>
      <c r="EP470" s="20"/>
      <c r="EQ470" s="20"/>
      <c r="ER470" s="20"/>
      <c r="ES470" s="20"/>
      <c r="ET470" s="20"/>
      <c r="EU470" s="20"/>
      <c r="EV470" s="20"/>
      <c r="EW470" s="20"/>
      <c r="EX470" s="20"/>
      <c r="EY470" s="20"/>
      <c r="EZ470" s="20"/>
      <c r="FA470" s="20"/>
      <c r="FB470" s="20"/>
      <c r="FC470" s="20"/>
    </row>
    <row r="471" spans="2:159" s="4" customFormat="1" ht="30">
      <c r="B471" s="2" t="s">
        <v>307</v>
      </c>
      <c r="D471" s="6" t="s">
        <v>18</v>
      </c>
      <c r="E471" s="272"/>
      <c r="F471" s="34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  <c r="DV471" s="20"/>
      <c r="DW471" s="20"/>
      <c r="DX471" s="20"/>
      <c r="DY471" s="20"/>
      <c r="DZ471" s="20"/>
      <c r="EA471" s="20"/>
      <c r="EB471" s="20"/>
      <c r="EC471" s="20"/>
      <c r="ED471" s="20"/>
      <c r="EE471" s="20"/>
      <c r="EF471" s="20"/>
      <c r="EG471" s="20"/>
      <c r="EH471" s="20"/>
      <c r="EI471" s="20"/>
      <c r="EJ471" s="20"/>
      <c r="EK471" s="20"/>
      <c r="EL471" s="20"/>
      <c r="EM471" s="20"/>
      <c r="EN471" s="20"/>
      <c r="EO471" s="20"/>
      <c r="EP471" s="20"/>
      <c r="EQ471" s="20"/>
      <c r="ER471" s="20"/>
      <c r="ES471" s="20"/>
      <c r="ET471" s="20"/>
      <c r="EU471" s="20"/>
      <c r="EV471" s="20"/>
      <c r="EW471" s="20"/>
      <c r="EX471" s="20"/>
      <c r="EY471" s="20"/>
      <c r="EZ471" s="20"/>
      <c r="FA471" s="20"/>
      <c r="FB471" s="20"/>
      <c r="FC471" s="20"/>
    </row>
    <row r="472" spans="2:159" s="4" customFormat="1" ht="15">
      <c r="B472" s="2" t="s">
        <v>308</v>
      </c>
      <c r="D472" s="6"/>
      <c r="E472" s="272"/>
      <c r="F472" s="34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  <c r="DV472" s="20"/>
      <c r="DW472" s="20"/>
      <c r="DX472" s="20"/>
      <c r="DY472" s="20"/>
      <c r="DZ472" s="20"/>
      <c r="EA472" s="20"/>
      <c r="EB472" s="20"/>
      <c r="EC472" s="20"/>
      <c r="ED472" s="20"/>
      <c r="EE472" s="20"/>
      <c r="EF472" s="20"/>
      <c r="EG472" s="20"/>
      <c r="EH472" s="20"/>
      <c r="EI472" s="20"/>
      <c r="EJ472" s="20"/>
      <c r="EK472" s="20"/>
      <c r="EL472" s="20"/>
      <c r="EM472" s="20"/>
      <c r="EN472" s="20"/>
      <c r="EO472" s="20"/>
      <c r="EP472" s="20"/>
      <c r="EQ472" s="20"/>
      <c r="ER472" s="20"/>
      <c r="ES472" s="20"/>
      <c r="ET472" s="20"/>
      <c r="EU472" s="20"/>
      <c r="EV472" s="20"/>
      <c r="EW472" s="20"/>
      <c r="EX472" s="20"/>
      <c r="EY472" s="20"/>
      <c r="EZ472" s="20"/>
      <c r="FA472" s="20"/>
      <c r="FB472" s="20"/>
      <c r="FC472" s="20"/>
    </row>
    <row r="473" spans="2:159" s="4" customFormat="1" ht="30">
      <c r="B473" s="2" t="s">
        <v>309</v>
      </c>
      <c r="D473" s="6"/>
      <c r="E473" s="272"/>
      <c r="F473" s="34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  <c r="DP473" s="20"/>
      <c r="DQ473" s="20"/>
      <c r="DR473" s="20"/>
      <c r="DS473" s="20"/>
      <c r="DT473" s="20"/>
      <c r="DU473" s="20"/>
      <c r="DV473" s="20"/>
      <c r="DW473" s="20"/>
      <c r="DX473" s="20"/>
      <c r="DY473" s="20"/>
      <c r="DZ473" s="20"/>
      <c r="EA473" s="20"/>
      <c r="EB473" s="20"/>
      <c r="EC473" s="20"/>
      <c r="ED473" s="20"/>
      <c r="EE473" s="20"/>
      <c r="EF473" s="20"/>
      <c r="EG473" s="20"/>
      <c r="EH473" s="20"/>
      <c r="EI473" s="20"/>
      <c r="EJ473" s="20"/>
      <c r="EK473" s="20"/>
      <c r="EL473" s="20"/>
      <c r="EM473" s="20"/>
      <c r="EN473" s="20"/>
      <c r="EO473" s="20"/>
      <c r="EP473" s="20"/>
      <c r="EQ473" s="20"/>
      <c r="ER473" s="20"/>
      <c r="ES473" s="20"/>
      <c r="ET473" s="20"/>
      <c r="EU473" s="20"/>
      <c r="EV473" s="20"/>
      <c r="EW473" s="20"/>
      <c r="EX473" s="20"/>
      <c r="EY473" s="20"/>
      <c r="EZ473" s="20"/>
      <c r="FA473" s="20"/>
      <c r="FB473" s="20"/>
      <c r="FC473" s="20"/>
    </row>
    <row r="474" spans="2:159" s="4" customFormat="1" ht="30">
      <c r="B474" s="2" t="s">
        <v>310</v>
      </c>
      <c r="D474" s="6"/>
      <c r="E474" s="272"/>
      <c r="F474" s="34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  <c r="DV474" s="20"/>
      <c r="DW474" s="20"/>
      <c r="DX474" s="20"/>
      <c r="DY474" s="20"/>
      <c r="DZ474" s="20"/>
      <c r="EA474" s="20"/>
      <c r="EB474" s="20"/>
      <c r="EC474" s="20"/>
      <c r="ED474" s="20"/>
      <c r="EE474" s="20"/>
      <c r="EF474" s="20"/>
      <c r="EG474" s="20"/>
      <c r="EH474" s="20"/>
      <c r="EI474" s="20"/>
      <c r="EJ474" s="20"/>
      <c r="EK474" s="20"/>
      <c r="EL474" s="20"/>
      <c r="EM474" s="20"/>
      <c r="EN474" s="20"/>
      <c r="EO474" s="20"/>
      <c r="EP474" s="20"/>
      <c r="EQ474" s="20"/>
      <c r="ER474" s="20"/>
      <c r="ES474" s="20"/>
      <c r="ET474" s="20"/>
      <c r="EU474" s="20"/>
      <c r="EV474" s="20"/>
      <c r="EW474" s="20"/>
      <c r="EX474" s="20"/>
      <c r="EY474" s="20"/>
      <c r="EZ474" s="20"/>
      <c r="FA474" s="20"/>
      <c r="FB474" s="20"/>
      <c r="FC474" s="20"/>
    </row>
    <row r="475" spans="2:159" s="4" customFormat="1" ht="105">
      <c r="B475" s="2" t="s">
        <v>311</v>
      </c>
      <c r="D475" s="6"/>
      <c r="E475" s="272"/>
      <c r="F475" s="34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  <c r="DV475" s="20"/>
      <c r="DW475" s="20"/>
      <c r="DX475" s="20"/>
      <c r="DY475" s="20"/>
      <c r="DZ475" s="20"/>
      <c r="EA475" s="20"/>
      <c r="EB475" s="20"/>
      <c r="EC475" s="20"/>
      <c r="ED475" s="20"/>
      <c r="EE475" s="20"/>
      <c r="EF475" s="20"/>
      <c r="EG475" s="20"/>
      <c r="EH475" s="20"/>
      <c r="EI475" s="20"/>
      <c r="EJ475" s="20"/>
      <c r="EK475" s="20"/>
      <c r="EL475" s="20"/>
      <c r="EM475" s="20"/>
      <c r="EN475" s="20"/>
      <c r="EO475" s="20"/>
      <c r="EP475" s="20"/>
      <c r="EQ475" s="20"/>
      <c r="ER475" s="20"/>
      <c r="ES475" s="20"/>
      <c r="ET475" s="20"/>
      <c r="EU475" s="20"/>
      <c r="EV475" s="20"/>
      <c r="EW475" s="20"/>
      <c r="EX475" s="20"/>
      <c r="EY475" s="20"/>
      <c r="EZ475" s="20"/>
      <c r="FA475" s="20"/>
      <c r="FB475" s="20"/>
      <c r="FC475" s="20"/>
    </row>
    <row r="476" spans="2:159" s="4" customFormat="1" ht="30">
      <c r="B476" s="2" t="s">
        <v>312</v>
      </c>
      <c r="D476" s="6"/>
      <c r="E476" s="272"/>
      <c r="F476" s="34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  <c r="DP476" s="20"/>
      <c r="DQ476" s="20"/>
      <c r="DR476" s="20"/>
      <c r="DS476" s="20"/>
      <c r="DT476" s="20"/>
      <c r="DU476" s="20"/>
      <c r="DV476" s="20"/>
      <c r="DW476" s="20"/>
      <c r="DX476" s="20"/>
      <c r="DY476" s="20"/>
      <c r="DZ476" s="20"/>
      <c r="EA476" s="20"/>
      <c r="EB476" s="20"/>
      <c r="EC476" s="20"/>
      <c r="ED476" s="20"/>
      <c r="EE476" s="20"/>
      <c r="EF476" s="20"/>
      <c r="EG476" s="20"/>
      <c r="EH476" s="20"/>
      <c r="EI476" s="20"/>
      <c r="EJ476" s="20"/>
      <c r="EK476" s="20"/>
      <c r="EL476" s="20"/>
      <c r="EM476" s="20"/>
      <c r="EN476" s="20"/>
      <c r="EO476" s="20"/>
      <c r="EP476" s="20"/>
      <c r="EQ476" s="20"/>
      <c r="ER476" s="20"/>
      <c r="ES476" s="20"/>
      <c r="ET476" s="20"/>
      <c r="EU476" s="20"/>
      <c r="EV476" s="20"/>
      <c r="EW476" s="20"/>
      <c r="EX476" s="20"/>
      <c r="EY476" s="20"/>
      <c r="EZ476" s="20"/>
      <c r="FA476" s="20"/>
      <c r="FB476" s="20"/>
      <c r="FC476" s="20"/>
    </row>
    <row r="477" spans="2:159" s="4" customFormat="1" ht="15">
      <c r="B477" s="2" t="s">
        <v>313</v>
      </c>
      <c r="D477" s="6"/>
      <c r="E477" s="272"/>
      <c r="F477" s="34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  <c r="DP477" s="20"/>
      <c r="DQ477" s="20"/>
      <c r="DR477" s="20"/>
      <c r="DS477" s="20"/>
      <c r="DT477" s="20"/>
      <c r="DU477" s="20"/>
      <c r="DV477" s="20"/>
      <c r="DW477" s="20"/>
      <c r="DX477" s="20"/>
      <c r="DY477" s="20"/>
      <c r="DZ477" s="20"/>
      <c r="EA477" s="20"/>
      <c r="EB477" s="20"/>
      <c r="EC477" s="20"/>
      <c r="ED477" s="20"/>
      <c r="EE477" s="20"/>
      <c r="EF477" s="20"/>
      <c r="EG477" s="20"/>
      <c r="EH477" s="20"/>
      <c r="EI477" s="20"/>
      <c r="EJ477" s="20"/>
      <c r="EK477" s="20"/>
      <c r="EL477" s="20"/>
      <c r="EM477" s="20"/>
      <c r="EN477" s="20"/>
      <c r="EO477" s="20"/>
      <c r="EP477" s="20"/>
      <c r="EQ477" s="20"/>
      <c r="ER477" s="20"/>
      <c r="ES477" s="20"/>
      <c r="ET477" s="20"/>
      <c r="EU477" s="20"/>
      <c r="EV477" s="20"/>
      <c r="EW477" s="20"/>
      <c r="EX477" s="20"/>
      <c r="EY477" s="20"/>
      <c r="EZ477" s="20"/>
      <c r="FA477" s="20"/>
      <c r="FB477" s="20"/>
      <c r="FC477" s="20"/>
    </row>
    <row r="478" spans="2:159" s="4" customFormat="1" ht="15">
      <c r="B478" s="2" t="s">
        <v>314</v>
      </c>
      <c r="D478" s="6"/>
      <c r="E478" s="272"/>
      <c r="F478" s="34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  <c r="DP478" s="20"/>
      <c r="DQ478" s="20"/>
      <c r="DR478" s="20"/>
      <c r="DS478" s="20"/>
      <c r="DT478" s="20"/>
      <c r="DU478" s="20"/>
      <c r="DV478" s="20"/>
      <c r="DW478" s="20"/>
      <c r="DX478" s="20"/>
      <c r="DY478" s="20"/>
      <c r="DZ478" s="20"/>
      <c r="EA478" s="20"/>
      <c r="EB478" s="20"/>
      <c r="EC478" s="20"/>
      <c r="ED478" s="20"/>
      <c r="EE478" s="20"/>
      <c r="EF478" s="20"/>
      <c r="EG478" s="20"/>
      <c r="EH478" s="20"/>
      <c r="EI478" s="20"/>
      <c r="EJ478" s="20"/>
      <c r="EK478" s="20"/>
      <c r="EL478" s="20"/>
      <c r="EM478" s="20"/>
      <c r="EN478" s="20"/>
      <c r="EO478" s="20"/>
      <c r="EP478" s="20"/>
      <c r="EQ478" s="20"/>
      <c r="ER478" s="20"/>
      <c r="ES478" s="20"/>
      <c r="ET478" s="20"/>
      <c r="EU478" s="20"/>
      <c r="EV478" s="20"/>
      <c r="EW478" s="20"/>
      <c r="EX478" s="20"/>
      <c r="EY478" s="20"/>
      <c r="EZ478" s="20"/>
      <c r="FA478" s="20"/>
      <c r="FB478" s="20"/>
      <c r="FC478" s="20"/>
    </row>
    <row r="479" spans="2:159" ht="30">
      <c r="B479" s="2" t="s">
        <v>315</v>
      </c>
      <c r="E479" s="297"/>
      <c r="G479" s="267"/>
      <c r="H479" s="267"/>
      <c r="I479" s="267"/>
      <c r="J479" s="267"/>
      <c r="K479" s="267"/>
      <c r="L479" s="267"/>
      <c r="M479" s="267"/>
      <c r="N479" s="267"/>
      <c r="O479" s="267"/>
      <c r="P479" s="267"/>
      <c r="Q479" s="267"/>
      <c r="R479" s="267"/>
      <c r="S479" s="267"/>
      <c r="T479" s="267"/>
      <c r="U479" s="267"/>
      <c r="V479" s="267"/>
      <c r="W479" s="267"/>
      <c r="X479" s="267"/>
      <c r="Y479" s="267"/>
      <c r="Z479" s="267"/>
      <c r="AA479" s="267"/>
      <c r="AB479" s="267"/>
      <c r="AC479" s="267"/>
      <c r="AD479" s="267"/>
      <c r="AE479" s="267"/>
      <c r="AF479" s="267"/>
      <c r="AG479" s="267"/>
      <c r="AH479" s="267"/>
      <c r="AI479" s="267"/>
      <c r="AJ479" s="267"/>
      <c r="AK479" s="267"/>
      <c r="AL479" s="267"/>
      <c r="AM479" s="267"/>
      <c r="AN479" s="267"/>
      <c r="AO479" s="267"/>
      <c r="AP479" s="267"/>
      <c r="AQ479" s="267"/>
      <c r="AR479" s="267"/>
      <c r="AS479" s="267"/>
      <c r="AT479" s="267"/>
      <c r="AU479" s="267"/>
      <c r="AV479" s="267"/>
      <c r="AW479" s="267"/>
      <c r="AX479" s="267"/>
      <c r="AY479" s="267"/>
      <c r="AZ479" s="267"/>
      <c r="BA479" s="267"/>
      <c r="BB479" s="267"/>
      <c r="BC479" s="267"/>
      <c r="BD479" s="267"/>
      <c r="BE479" s="267"/>
      <c r="BF479" s="267"/>
      <c r="BG479" s="267"/>
      <c r="BH479" s="267"/>
      <c r="BI479" s="267"/>
      <c r="BJ479" s="267"/>
      <c r="BK479" s="267"/>
      <c r="BL479" s="267"/>
      <c r="BM479" s="267"/>
      <c r="BN479" s="267"/>
      <c r="BO479" s="267"/>
      <c r="BP479" s="267"/>
      <c r="BQ479" s="267"/>
      <c r="BR479" s="267"/>
      <c r="BS479" s="267"/>
      <c r="BT479" s="267"/>
      <c r="BU479" s="267"/>
      <c r="BV479" s="267"/>
      <c r="BW479" s="267"/>
      <c r="BX479" s="267"/>
      <c r="BY479" s="267"/>
      <c r="BZ479" s="267"/>
      <c r="CA479" s="267"/>
      <c r="CB479" s="267"/>
      <c r="CC479" s="267"/>
      <c r="CD479" s="267"/>
      <c r="CE479" s="267"/>
      <c r="CF479" s="267"/>
      <c r="CG479" s="267"/>
      <c r="CH479" s="267"/>
      <c r="CI479" s="267"/>
      <c r="CJ479" s="267"/>
      <c r="CK479" s="267"/>
      <c r="CL479" s="267"/>
      <c r="CM479" s="267"/>
      <c r="CN479" s="267"/>
      <c r="CO479" s="267"/>
      <c r="CP479" s="267"/>
      <c r="CQ479" s="267"/>
      <c r="CR479" s="267"/>
      <c r="CS479" s="267"/>
      <c r="CT479" s="267"/>
      <c r="CU479" s="267"/>
      <c r="CV479" s="267"/>
      <c r="CW479" s="267"/>
      <c r="CX479" s="267"/>
      <c r="CY479" s="267"/>
      <c r="CZ479" s="267"/>
      <c r="DA479" s="267"/>
      <c r="DB479" s="267"/>
      <c r="DC479" s="267"/>
      <c r="DD479" s="267"/>
      <c r="DE479" s="267"/>
      <c r="DF479" s="267"/>
      <c r="DG479" s="267"/>
      <c r="DH479" s="267"/>
      <c r="DI479" s="267"/>
      <c r="DJ479" s="267"/>
      <c r="DK479" s="267"/>
      <c r="DL479" s="267"/>
      <c r="DM479" s="267"/>
      <c r="DN479" s="267"/>
      <c r="DO479" s="267"/>
      <c r="DP479" s="267"/>
      <c r="DQ479" s="267"/>
      <c r="DR479" s="267"/>
      <c r="DS479" s="267"/>
      <c r="DT479" s="267"/>
      <c r="DU479" s="267"/>
      <c r="DV479" s="267"/>
      <c r="DW479" s="267"/>
      <c r="DX479" s="267"/>
      <c r="DY479" s="267"/>
      <c r="DZ479" s="267"/>
      <c r="EA479" s="267"/>
      <c r="EB479" s="267"/>
      <c r="EC479" s="267"/>
      <c r="ED479" s="267"/>
      <c r="EE479" s="267"/>
      <c r="EF479" s="267"/>
      <c r="EG479" s="267"/>
      <c r="EH479" s="267"/>
      <c r="EI479" s="267"/>
      <c r="EJ479" s="267"/>
      <c r="EK479" s="267"/>
      <c r="EL479" s="267"/>
      <c r="EM479" s="267"/>
      <c r="EN479" s="267"/>
      <c r="EO479" s="267"/>
      <c r="EP479" s="267"/>
      <c r="EQ479" s="267"/>
      <c r="ER479" s="267"/>
      <c r="ES479" s="267"/>
      <c r="ET479" s="267"/>
      <c r="EU479" s="267"/>
      <c r="EV479" s="267"/>
      <c r="EW479" s="267"/>
      <c r="EX479" s="267"/>
      <c r="EY479" s="267"/>
      <c r="EZ479" s="267"/>
      <c r="FA479" s="267"/>
      <c r="FB479" s="267"/>
      <c r="FC479" s="267"/>
    </row>
    <row r="480" spans="3:159" s="4" customFormat="1" ht="15">
      <c r="C480" s="4" t="s">
        <v>6</v>
      </c>
      <c r="D480" s="6">
        <v>1</v>
      </c>
      <c r="E480" s="272">
        <v>0</v>
      </c>
      <c r="F480" s="34">
        <f>D480*E480</f>
        <v>0</v>
      </c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  <c r="DP480" s="20"/>
      <c r="DQ480" s="20"/>
      <c r="DR480" s="20"/>
      <c r="DS480" s="20"/>
      <c r="DT480" s="20"/>
      <c r="DU480" s="20"/>
      <c r="DV480" s="20"/>
      <c r="DW480" s="20"/>
      <c r="DX480" s="20"/>
      <c r="DY480" s="20"/>
      <c r="DZ480" s="20"/>
      <c r="EA480" s="20"/>
      <c r="EB480" s="20"/>
      <c r="EC480" s="20"/>
      <c r="ED480" s="20"/>
      <c r="EE480" s="20"/>
      <c r="EF480" s="20"/>
      <c r="EG480" s="20"/>
      <c r="EH480" s="20"/>
      <c r="EI480" s="20"/>
      <c r="EJ480" s="20"/>
      <c r="EK480" s="20"/>
      <c r="EL480" s="20"/>
      <c r="EM480" s="20"/>
      <c r="EN480" s="20"/>
      <c r="EO480" s="20"/>
      <c r="EP480" s="20"/>
      <c r="EQ480" s="20"/>
      <c r="ER480" s="20"/>
      <c r="ES480" s="20"/>
      <c r="ET480" s="20"/>
      <c r="EU480" s="20"/>
      <c r="EV480" s="20"/>
      <c r="EW480" s="20"/>
      <c r="EX480" s="20"/>
      <c r="EY480" s="20"/>
      <c r="EZ480" s="20"/>
      <c r="FA480" s="20"/>
      <c r="FB480" s="20"/>
      <c r="FC480" s="20"/>
    </row>
    <row r="481" spans="4:159" s="4" customFormat="1" ht="15">
      <c r="D481" s="6"/>
      <c r="E481" s="272"/>
      <c r="F481" s="34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</row>
    <row r="482" spans="1:159" s="4" customFormat="1" ht="15">
      <c r="A482" s="4" t="s">
        <v>17</v>
      </c>
      <c r="B482" s="2"/>
      <c r="D482" s="6"/>
      <c r="E482" s="272"/>
      <c r="F482" s="34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  <c r="DP482" s="20"/>
      <c r="DQ482" s="20"/>
      <c r="DR482" s="20"/>
      <c r="DS482" s="20"/>
      <c r="DT482" s="20"/>
      <c r="DU482" s="20"/>
      <c r="DV482" s="20"/>
      <c r="DW482" s="20"/>
      <c r="DX482" s="20"/>
      <c r="DY482" s="20"/>
      <c r="DZ482" s="20"/>
      <c r="EA482" s="20"/>
      <c r="EB482" s="20"/>
      <c r="EC482" s="20"/>
      <c r="ED482" s="20"/>
      <c r="EE482" s="20"/>
      <c r="EF482" s="20"/>
      <c r="EG482" s="20"/>
      <c r="EH482" s="20"/>
      <c r="EI482" s="20"/>
      <c r="EJ482" s="20"/>
      <c r="EK482" s="20"/>
      <c r="EL482" s="20"/>
      <c r="EM482" s="20"/>
      <c r="EN482" s="20"/>
      <c r="EO482" s="20"/>
      <c r="EP482" s="20"/>
      <c r="EQ482" s="20"/>
      <c r="ER482" s="20"/>
      <c r="ES482" s="20"/>
      <c r="ET482" s="20"/>
      <c r="EU482" s="20"/>
      <c r="EV482" s="20"/>
      <c r="EW482" s="20"/>
      <c r="EX482" s="20"/>
      <c r="EY482" s="20"/>
      <c r="EZ482" s="20"/>
      <c r="FA482" s="20"/>
      <c r="FB482" s="20"/>
      <c r="FC482" s="20"/>
    </row>
    <row r="483" spans="2:159" s="4" customFormat="1" ht="30">
      <c r="B483" s="2" t="s">
        <v>316</v>
      </c>
      <c r="D483" s="6"/>
      <c r="E483" s="272"/>
      <c r="F483" s="34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  <c r="DV483" s="20"/>
      <c r="DW483" s="20"/>
      <c r="DX483" s="20"/>
      <c r="DY483" s="20"/>
      <c r="DZ483" s="20"/>
      <c r="EA483" s="20"/>
      <c r="EB483" s="20"/>
      <c r="EC483" s="20"/>
      <c r="ED483" s="20"/>
      <c r="EE483" s="20"/>
      <c r="EF483" s="20"/>
      <c r="EG483" s="20"/>
      <c r="EH483" s="20"/>
      <c r="EI483" s="20"/>
      <c r="EJ483" s="20"/>
      <c r="EK483" s="20"/>
      <c r="EL483" s="20"/>
      <c r="EM483" s="20"/>
      <c r="EN483" s="20"/>
      <c r="EO483" s="20"/>
      <c r="EP483" s="20"/>
      <c r="EQ483" s="20"/>
      <c r="ER483" s="20"/>
      <c r="ES483" s="20"/>
      <c r="ET483" s="20"/>
      <c r="EU483" s="20"/>
      <c r="EV483" s="20"/>
      <c r="EW483" s="20"/>
      <c r="EX483" s="20"/>
      <c r="EY483" s="20"/>
      <c r="EZ483" s="20"/>
      <c r="FA483" s="20"/>
      <c r="FB483" s="20"/>
      <c r="FC483" s="20"/>
    </row>
    <row r="484" spans="2:159" s="4" customFormat="1" ht="15">
      <c r="B484" s="2" t="s">
        <v>317</v>
      </c>
      <c r="D484" s="6"/>
      <c r="E484" s="272"/>
      <c r="F484" s="34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  <c r="DP484" s="20"/>
      <c r="DQ484" s="20"/>
      <c r="DR484" s="20"/>
      <c r="DS484" s="20"/>
      <c r="DT484" s="20"/>
      <c r="DU484" s="20"/>
      <c r="DV484" s="20"/>
      <c r="DW484" s="20"/>
      <c r="DX484" s="20"/>
      <c r="DY484" s="20"/>
      <c r="DZ484" s="20"/>
      <c r="EA484" s="20"/>
      <c r="EB484" s="20"/>
      <c r="EC484" s="20"/>
      <c r="ED484" s="20"/>
      <c r="EE484" s="20"/>
      <c r="EF484" s="20"/>
      <c r="EG484" s="20"/>
      <c r="EH484" s="20"/>
      <c r="EI484" s="20"/>
      <c r="EJ484" s="20"/>
      <c r="EK484" s="20"/>
      <c r="EL484" s="20"/>
      <c r="EM484" s="20"/>
      <c r="EN484" s="20"/>
      <c r="EO484" s="20"/>
      <c r="EP484" s="20"/>
      <c r="EQ484" s="20"/>
      <c r="ER484" s="20"/>
      <c r="ES484" s="20"/>
      <c r="ET484" s="20"/>
      <c r="EU484" s="20"/>
      <c r="EV484" s="20"/>
      <c r="EW484" s="20"/>
      <c r="EX484" s="20"/>
      <c r="EY484" s="20"/>
      <c r="EZ484" s="20"/>
      <c r="FA484" s="20"/>
      <c r="FB484" s="20"/>
      <c r="FC484" s="20"/>
    </row>
    <row r="485" spans="2:159" s="4" customFormat="1" ht="45">
      <c r="B485" s="2" t="s">
        <v>318</v>
      </c>
      <c r="D485" s="6"/>
      <c r="E485" s="272"/>
      <c r="F485" s="34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  <c r="DP485" s="20"/>
      <c r="DQ485" s="20"/>
      <c r="DR485" s="20"/>
      <c r="DS485" s="20"/>
      <c r="DT485" s="20"/>
      <c r="DU485" s="20"/>
      <c r="DV485" s="20"/>
      <c r="DW485" s="20"/>
      <c r="DX485" s="20"/>
      <c r="DY485" s="20"/>
      <c r="DZ485" s="20"/>
      <c r="EA485" s="20"/>
      <c r="EB485" s="20"/>
      <c r="EC485" s="20"/>
      <c r="ED485" s="20"/>
      <c r="EE485" s="20"/>
      <c r="EF485" s="20"/>
      <c r="EG485" s="20"/>
      <c r="EH485" s="20"/>
      <c r="EI485" s="20"/>
      <c r="EJ485" s="20"/>
      <c r="EK485" s="20"/>
      <c r="EL485" s="20"/>
      <c r="EM485" s="20"/>
      <c r="EN485" s="20"/>
      <c r="EO485" s="20"/>
      <c r="EP485" s="20"/>
      <c r="EQ485" s="20"/>
      <c r="ER485" s="20"/>
      <c r="ES485" s="20"/>
      <c r="ET485" s="20"/>
      <c r="EU485" s="20"/>
      <c r="EV485" s="20"/>
      <c r="EW485" s="20"/>
      <c r="EX485" s="20"/>
      <c r="EY485" s="20"/>
      <c r="EZ485" s="20"/>
      <c r="FA485" s="20"/>
      <c r="FB485" s="20"/>
      <c r="FC485" s="20"/>
    </row>
    <row r="486" spans="2:159" s="4" customFormat="1" ht="30">
      <c r="B486" s="2" t="s">
        <v>319</v>
      </c>
      <c r="D486" s="6"/>
      <c r="E486" s="272"/>
      <c r="F486" s="34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  <c r="DP486" s="20"/>
      <c r="DQ486" s="20"/>
      <c r="DR486" s="20"/>
      <c r="DS486" s="20"/>
      <c r="DT486" s="20"/>
      <c r="DU486" s="20"/>
      <c r="DV486" s="20"/>
      <c r="DW486" s="20"/>
      <c r="DX486" s="20"/>
      <c r="DY486" s="20"/>
      <c r="DZ486" s="20"/>
      <c r="EA486" s="20"/>
      <c r="EB486" s="20"/>
      <c r="EC486" s="20"/>
      <c r="ED486" s="20"/>
      <c r="EE486" s="20"/>
      <c r="EF486" s="20"/>
      <c r="EG486" s="20"/>
      <c r="EH486" s="20"/>
      <c r="EI486" s="20"/>
      <c r="EJ486" s="20"/>
      <c r="EK486" s="20"/>
      <c r="EL486" s="20"/>
      <c r="EM486" s="20"/>
      <c r="EN486" s="20"/>
      <c r="EO486" s="20"/>
      <c r="EP486" s="20"/>
      <c r="EQ486" s="20"/>
      <c r="ER486" s="20"/>
      <c r="ES486" s="20"/>
      <c r="ET486" s="20"/>
      <c r="EU486" s="20"/>
      <c r="EV486" s="20"/>
      <c r="EW486" s="20"/>
      <c r="EX486" s="20"/>
      <c r="EY486" s="20"/>
      <c r="EZ486" s="20"/>
      <c r="FA486" s="20"/>
      <c r="FB486" s="20"/>
      <c r="FC486" s="20"/>
    </row>
    <row r="487" spans="2:159" s="4" customFormat="1" ht="15">
      <c r="B487" s="2" t="s">
        <v>313</v>
      </c>
      <c r="D487" s="6"/>
      <c r="E487" s="272"/>
      <c r="F487" s="34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  <c r="DV487" s="20"/>
      <c r="DW487" s="20"/>
      <c r="DX487" s="20"/>
      <c r="DY487" s="20"/>
      <c r="DZ487" s="20"/>
      <c r="EA487" s="20"/>
      <c r="EB487" s="20"/>
      <c r="EC487" s="20"/>
      <c r="ED487" s="20"/>
      <c r="EE487" s="20"/>
      <c r="EF487" s="20"/>
      <c r="EG487" s="20"/>
      <c r="EH487" s="20"/>
      <c r="EI487" s="20"/>
      <c r="EJ487" s="20"/>
      <c r="EK487" s="20"/>
      <c r="EL487" s="20"/>
      <c r="EM487" s="20"/>
      <c r="EN487" s="20"/>
      <c r="EO487" s="20"/>
      <c r="EP487" s="20"/>
      <c r="EQ487" s="20"/>
      <c r="ER487" s="20"/>
      <c r="ES487" s="20"/>
      <c r="ET487" s="20"/>
      <c r="EU487" s="20"/>
      <c r="EV487" s="20"/>
      <c r="EW487" s="20"/>
      <c r="EX487" s="20"/>
      <c r="EY487" s="20"/>
      <c r="EZ487" s="20"/>
      <c r="FA487" s="20"/>
      <c r="FB487" s="20"/>
      <c r="FC487" s="20"/>
    </row>
    <row r="488" spans="2:159" s="4" customFormat="1" ht="15">
      <c r="B488" s="2" t="s">
        <v>314</v>
      </c>
      <c r="D488" s="6"/>
      <c r="E488" s="272"/>
      <c r="F488" s="34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  <c r="DP488" s="20"/>
      <c r="DQ488" s="20"/>
      <c r="DR488" s="20"/>
      <c r="DS488" s="20"/>
      <c r="DT488" s="20"/>
      <c r="DU488" s="20"/>
      <c r="DV488" s="20"/>
      <c r="DW488" s="20"/>
      <c r="DX488" s="20"/>
      <c r="DY488" s="20"/>
      <c r="DZ488" s="20"/>
      <c r="EA488" s="20"/>
      <c r="EB488" s="20"/>
      <c r="EC488" s="20"/>
      <c r="ED488" s="20"/>
      <c r="EE488" s="20"/>
      <c r="EF488" s="20"/>
      <c r="EG488" s="20"/>
      <c r="EH488" s="20"/>
      <c r="EI488" s="20"/>
      <c r="EJ488" s="20"/>
      <c r="EK488" s="20"/>
      <c r="EL488" s="20"/>
      <c r="EM488" s="20"/>
      <c r="EN488" s="20"/>
      <c r="EO488" s="20"/>
      <c r="EP488" s="20"/>
      <c r="EQ488" s="20"/>
      <c r="ER488" s="20"/>
      <c r="ES488" s="20"/>
      <c r="ET488" s="20"/>
      <c r="EU488" s="20"/>
      <c r="EV488" s="20"/>
      <c r="EW488" s="20"/>
      <c r="EX488" s="20"/>
      <c r="EY488" s="20"/>
      <c r="EZ488" s="20"/>
      <c r="FA488" s="20"/>
      <c r="FB488" s="20"/>
      <c r="FC488" s="20"/>
    </row>
    <row r="489" spans="2:159" ht="30">
      <c r="B489" s="2" t="s">
        <v>315</v>
      </c>
      <c r="E489" s="297"/>
      <c r="G489" s="267"/>
      <c r="H489" s="267"/>
      <c r="I489" s="267"/>
      <c r="J489" s="267"/>
      <c r="K489" s="267"/>
      <c r="L489" s="267"/>
      <c r="M489" s="267"/>
      <c r="N489" s="267"/>
      <c r="O489" s="267"/>
      <c r="P489" s="267"/>
      <c r="Q489" s="267"/>
      <c r="R489" s="267"/>
      <c r="S489" s="267"/>
      <c r="T489" s="267"/>
      <c r="U489" s="267"/>
      <c r="V489" s="267"/>
      <c r="W489" s="267"/>
      <c r="X489" s="267"/>
      <c r="Y489" s="267"/>
      <c r="Z489" s="267"/>
      <c r="AA489" s="267"/>
      <c r="AB489" s="267"/>
      <c r="AC489" s="267"/>
      <c r="AD489" s="267"/>
      <c r="AE489" s="267"/>
      <c r="AF489" s="267"/>
      <c r="AG489" s="267"/>
      <c r="AH489" s="267"/>
      <c r="AI489" s="267"/>
      <c r="AJ489" s="267"/>
      <c r="AK489" s="267"/>
      <c r="AL489" s="267"/>
      <c r="AM489" s="267"/>
      <c r="AN489" s="267"/>
      <c r="AO489" s="267"/>
      <c r="AP489" s="267"/>
      <c r="AQ489" s="267"/>
      <c r="AR489" s="267"/>
      <c r="AS489" s="267"/>
      <c r="AT489" s="267"/>
      <c r="AU489" s="267"/>
      <c r="AV489" s="267"/>
      <c r="AW489" s="267"/>
      <c r="AX489" s="267"/>
      <c r="AY489" s="267"/>
      <c r="AZ489" s="267"/>
      <c r="BA489" s="267"/>
      <c r="BB489" s="267"/>
      <c r="BC489" s="267"/>
      <c r="BD489" s="267"/>
      <c r="BE489" s="267"/>
      <c r="BF489" s="267"/>
      <c r="BG489" s="267"/>
      <c r="BH489" s="267"/>
      <c r="BI489" s="267"/>
      <c r="BJ489" s="267"/>
      <c r="BK489" s="267"/>
      <c r="BL489" s="267"/>
      <c r="BM489" s="267"/>
      <c r="BN489" s="267"/>
      <c r="BO489" s="267"/>
      <c r="BP489" s="267"/>
      <c r="BQ489" s="267"/>
      <c r="BR489" s="267"/>
      <c r="BS489" s="267"/>
      <c r="BT489" s="267"/>
      <c r="BU489" s="267"/>
      <c r="BV489" s="267"/>
      <c r="BW489" s="267"/>
      <c r="BX489" s="267"/>
      <c r="BY489" s="267"/>
      <c r="BZ489" s="267"/>
      <c r="CA489" s="267"/>
      <c r="CB489" s="267"/>
      <c r="CC489" s="267"/>
      <c r="CD489" s="267"/>
      <c r="CE489" s="267"/>
      <c r="CF489" s="267"/>
      <c r="CG489" s="267"/>
      <c r="CH489" s="267"/>
      <c r="CI489" s="267"/>
      <c r="CJ489" s="267"/>
      <c r="CK489" s="267"/>
      <c r="CL489" s="267"/>
      <c r="CM489" s="267"/>
      <c r="CN489" s="267"/>
      <c r="CO489" s="267"/>
      <c r="CP489" s="267"/>
      <c r="CQ489" s="267"/>
      <c r="CR489" s="267"/>
      <c r="CS489" s="267"/>
      <c r="CT489" s="267"/>
      <c r="CU489" s="267"/>
      <c r="CV489" s="267"/>
      <c r="CW489" s="267"/>
      <c r="CX489" s="267"/>
      <c r="CY489" s="267"/>
      <c r="CZ489" s="267"/>
      <c r="DA489" s="267"/>
      <c r="DB489" s="267"/>
      <c r="DC489" s="267"/>
      <c r="DD489" s="267"/>
      <c r="DE489" s="267"/>
      <c r="DF489" s="267"/>
      <c r="DG489" s="267"/>
      <c r="DH489" s="267"/>
      <c r="DI489" s="267"/>
      <c r="DJ489" s="267"/>
      <c r="DK489" s="267"/>
      <c r="DL489" s="267"/>
      <c r="DM489" s="267"/>
      <c r="DN489" s="267"/>
      <c r="DO489" s="267"/>
      <c r="DP489" s="267"/>
      <c r="DQ489" s="267"/>
      <c r="DR489" s="267"/>
      <c r="DS489" s="267"/>
      <c r="DT489" s="267"/>
      <c r="DU489" s="267"/>
      <c r="DV489" s="267"/>
      <c r="DW489" s="267"/>
      <c r="DX489" s="267"/>
      <c r="DY489" s="267"/>
      <c r="DZ489" s="267"/>
      <c r="EA489" s="267"/>
      <c r="EB489" s="267"/>
      <c r="EC489" s="267"/>
      <c r="ED489" s="267"/>
      <c r="EE489" s="267"/>
      <c r="EF489" s="267"/>
      <c r="EG489" s="267"/>
      <c r="EH489" s="267"/>
      <c r="EI489" s="267"/>
      <c r="EJ489" s="267"/>
      <c r="EK489" s="267"/>
      <c r="EL489" s="267"/>
      <c r="EM489" s="267"/>
      <c r="EN489" s="267"/>
      <c r="EO489" s="267"/>
      <c r="EP489" s="267"/>
      <c r="EQ489" s="267"/>
      <c r="ER489" s="267"/>
      <c r="ES489" s="267"/>
      <c r="ET489" s="267"/>
      <c r="EU489" s="267"/>
      <c r="EV489" s="267"/>
      <c r="EW489" s="267"/>
      <c r="EX489" s="267"/>
      <c r="EY489" s="267"/>
      <c r="EZ489" s="267"/>
      <c r="FA489" s="267"/>
      <c r="FB489" s="267"/>
      <c r="FC489" s="267"/>
    </row>
    <row r="490" spans="3:159" s="4" customFormat="1" ht="15">
      <c r="C490" s="4" t="s">
        <v>6</v>
      </c>
      <c r="D490" s="6">
        <v>1</v>
      </c>
      <c r="E490" s="272">
        <v>0</v>
      </c>
      <c r="F490" s="34">
        <f>D490*E490</f>
        <v>0</v>
      </c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  <c r="DV490" s="20"/>
      <c r="DW490" s="20"/>
      <c r="DX490" s="20"/>
      <c r="DY490" s="20"/>
      <c r="DZ490" s="20"/>
      <c r="EA490" s="20"/>
      <c r="EB490" s="20"/>
      <c r="EC490" s="20"/>
      <c r="ED490" s="20"/>
      <c r="EE490" s="20"/>
      <c r="EF490" s="20"/>
      <c r="EG490" s="20"/>
      <c r="EH490" s="20"/>
      <c r="EI490" s="20"/>
      <c r="EJ490" s="20"/>
      <c r="EK490" s="20"/>
      <c r="EL490" s="20"/>
      <c r="EM490" s="20"/>
      <c r="EN490" s="20"/>
      <c r="EO490" s="20"/>
      <c r="EP490" s="20"/>
      <c r="EQ490" s="20"/>
      <c r="ER490" s="20"/>
      <c r="ES490" s="20"/>
      <c r="ET490" s="20"/>
      <c r="EU490" s="20"/>
      <c r="EV490" s="20"/>
      <c r="EW490" s="20"/>
      <c r="EX490" s="20"/>
      <c r="EY490" s="20"/>
      <c r="EZ490" s="20"/>
      <c r="FA490" s="20"/>
      <c r="FB490" s="20"/>
      <c r="FC490" s="20"/>
    </row>
    <row r="491" spans="2:159" s="4" customFormat="1" ht="15">
      <c r="B491" s="2"/>
      <c r="D491" s="6"/>
      <c r="E491" s="272"/>
      <c r="F491" s="34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  <c r="DP491" s="20"/>
      <c r="DQ491" s="20"/>
      <c r="DR491" s="20"/>
      <c r="DS491" s="20"/>
      <c r="DT491" s="20"/>
      <c r="DU491" s="20"/>
      <c r="DV491" s="20"/>
      <c r="DW491" s="20"/>
      <c r="DX491" s="20"/>
      <c r="DY491" s="20"/>
      <c r="DZ491" s="20"/>
      <c r="EA491" s="20"/>
      <c r="EB491" s="20"/>
      <c r="EC491" s="20"/>
      <c r="ED491" s="20"/>
      <c r="EE491" s="20"/>
      <c r="EF491" s="20"/>
      <c r="EG491" s="20"/>
      <c r="EH491" s="20"/>
      <c r="EI491" s="20"/>
      <c r="EJ491" s="20"/>
      <c r="EK491" s="20"/>
      <c r="EL491" s="20"/>
      <c r="EM491" s="20"/>
      <c r="EN491" s="20"/>
      <c r="EO491" s="20"/>
      <c r="EP491" s="20"/>
      <c r="EQ491" s="20"/>
      <c r="ER491" s="20"/>
      <c r="ES491" s="20"/>
      <c r="ET491" s="20"/>
      <c r="EU491" s="20"/>
      <c r="EV491" s="20"/>
      <c r="EW491" s="20"/>
      <c r="EX491" s="20"/>
      <c r="EY491" s="20"/>
      <c r="EZ491" s="20"/>
      <c r="FA491" s="20"/>
      <c r="FB491" s="20"/>
      <c r="FC491" s="20"/>
    </row>
    <row r="492" spans="2:159" s="4" customFormat="1" ht="15">
      <c r="B492" s="2"/>
      <c r="D492" s="6"/>
      <c r="E492" s="272"/>
      <c r="F492" s="34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  <c r="DP492" s="20"/>
      <c r="DQ492" s="20"/>
      <c r="DR492" s="20"/>
      <c r="DS492" s="20"/>
      <c r="DT492" s="20"/>
      <c r="DU492" s="20"/>
      <c r="DV492" s="20"/>
      <c r="DW492" s="20"/>
      <c r="DX492" s="20"/>
      <c r="DY492" s="20"/>
      <c r="DZ492" s="20"/>
      <c r="EA492" s="20"/>
      <c r="EB492" s="20"/>
      <c r="EC492" s="20"/>
      <c r="ED492" s="20"/>
      <c r="EE492" s="20"/>
      <c r="EF492" s="20"/>
      <c r="EG492" s="20"/>
      <c r="EH492" s="20"/>
      <c r="EI492" s="20"/>
      <c r="EJ492" s="20"/>
      <c r="EK492" s="20"/>
      <c r="EL492" s="20"/>
      <c r="EM492" s="20"/>
      <c r="EN492" s="20"/>
      <c r="EO492" s="20"/>
      <c r="EP492" s="20"/>
      <c r="EQ492" s="20"/>
      <c r="ER492" s="20"/>
      <c r="ES492" s="20"/>
      <c r="ET492" s="20"/>
      <c r="EU492" s="20"/>
      <c r="EV492" s="20"/>
      <c r="EW492" s="20"/>
      <c r="EX492" s="20"/>
      <c r="EY492" s="20"/>
      <c r="EZ492" s="20"/>
      <c r="FA492" s="20"/>
      <c r="FB492" s="20"/>
      <c r="FC492" s="20"/>
    </row>
    <row r="493" spans="2:6" s="247" customFormat="1" ht="15">
      <c r="B493" s="248"/>
      <c r="D493" s="249"/>
      <c r="E493" s="298"/>
      <c r="F493" s="250"/>
    </row>
    <row r="494" spans="2:159" s="4" customFormat="1" ht="16.5" customHeight="1">
      <c r="B494" s="5"/>
      <c r="D494" s="6"/>
      <c r="E494" s="272"/>
      <c r="F494" s="34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  <c r="DP494" s="20"/>
      <c r="DQ494" s="20"/>
      <c r="DR494" s="20"/>
      <c r="DS494" s="20"/>
      <c r="DT494" s="20"/>
      <c r="DU494" s="20"/>
      <c r="DV494" s="20"/>
      <c r="DW494" s="20"/>
      <c r="DX494" s="20"/>
      <c r="DY494" s="20"/>
      <c r="DZ494" s="20"/>
      <c r="EA494" s="20"/>
      <c r="EB494" s="20"/>
      <c r="EC494" s="20"/>
      <c r="ED494" s="20"/>
      <c r="EE494" s="20"/>
      <c r="EF494" s="20"/>
      <c r="EG494" s="20"/>
      <c r="EH494" s="20"/>
      <c r="EI494" s="20"/>
      <c r="EJ494" s="20"/>
      <c r="EK494" s="20"/>
      <c r="EL494" s="20"/>
      <c r="EM494" s="20"/>
      <c r="EN494" s="20"/>
      <c r="EO494" s="20"/>
      <c r="EP494" s="20"/>
      <c r="EQ494" s="20"/>
      <c r="ER494" s="20"/>
      <c r="ES494" s="20"/>
      <c r="ET494" s="20"/>
      <c r="EU494" s="20"/>
      <c r="EV494" s="20"/>
      <c r="EW494" s="20"/>
      <c r="EX494" s="20"/>
      <c r="EY494" s="20"/>
      <c r="EZ494" s="20"/>
      <c r="FA494" s="20"/>
      <c r="FB494" s="20"/>
      <c r="FC494" s="20"/>
    </row>
    <row r="495" spans="2:159" s="11" customFormat="1" ht="15">
      <c r="B495" s="10"/>
      <c r="C495" s="11" t="s">
        <v>4</v>
      </c>
      <c r="D495" s="12"/>
      <c r="E495" s="274"/>
      <c r="F495" s="31">
        <f>SUM(F469:F492)</f>
        <v>0</v>
      </c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</row>
    <row r="496" spans="2:159" s="4" customFormat="1" ht="15">
      <c r="B496" s="2"/>
      <c r="D496" s="6"/>
      <c r="E496" s="272"/>
      <c r="F496" s="34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  <c r="DP496" s="20"/>
      <c r="DQ496" s="20"/>
      <c r="DR496" s="20"/>
      <c r="DS496" s="20"/>
      <c r="DT496" s="20"/>
      <c r="DU496" s="20"/>
      <c r="DV496" s="20"/>
      <c r="DW496" s="20"/>
      <c r="DX496" s="20"/>
      <c r="DY496" s="20"/>
      <c r="DZ496" s="20"/>
      <c r="EA496" s="20"/>
      <c r="EB496" s="20"/>
      <c r="EC496" s="20"/>
      <c r="ED496" s="20"/>
      <c r="EE496" s="20"/>
      <c r="EF496" s="20"/>
      <c r="EG496" s="20"/>
      <c r="EH496" s="20"/>
      <c r="EI496" s="20"/>
      <c r="EJ496" s="20"/>
      <c r="EK496" s="20"/>
      <c r="EL496" s="20"/>
      <c r="EM496" s="20"/>
      <c r="EN496" s="20"/>
      <c r="EO496" s="20"/>
      <c r="EP496" s="20"/>
      <c r="EQ496" s="20"/>
      <c r="ER496" s="20"/>
      <c r="ES496" s="20"/>
      <c r="ET496" s="20"/>
      <c r="EU496" s="20"/>
      <c r="EV496" s="20"/>
      <c r="EW496" s="20"/>
      <c r="EX496" s="20"/>
      <c r="EY496" s="20"/>
      <c r="EZ496" s="20"/>
      <c r="FA496" s="20"/>
      <c r="FB496" s="20"/>
      <c r="FC496" s="20"/>
    </row>
    <row r="497" spans="2:159" s="4" customFormat="1" ht="15">
      <c r="B497" s="2"/>
      <c r="D497" s="6"/>
      <c r="E497" s="272"/>
      <c r="F497" s="34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  <c r="DP497" s="20"/>
      <c r="DQ497" s="20"/>
      <c r="DR497" s="20"/>
      <c r="DS497" s="20"/>
      <c r="DT497" s="20"/>
      <c r="DU497" s="20"/>
      <c r="DV497" s="20"/>
      <c r="DW497" s="20"/>
      <c r="DX497" s="20"/>
      <c r="DY497" s="20"/>
      <c r="DZ497" s="20"/>
      <c r="EA497" s="20"/>
      <c r="EB497" s="20"/>
      <c r="EC497" s="20"/>
      <c r="ED497" s="20"/>
      <c r="EE497" s="20"/>
      <c r="EF497" s="20"/>
      <c r="EG497" s="20"/>
      <c r="EH497" s="20"/>
      <c r="EI497" s="20"/>
      <c r="EJ497" s="20"/>
      <c r="EK497" s="20"/>
      <c r="EL497" s="20"/>
      <c r="EM497" s="20"/>
      <c r="EN497" s="20"/>
      <c r="EO497" s="20"/>
      <c r="EP497" s="20"/>
      <c r="EQ497" s="20"/>
      <c r="ER497" s="20"/>
      <c r="ES497" s="20"/>
      <c r="ET497" s="20"/>
      <c r="EU497" s="20"/>
      <c r="EV497" s="20"/>
      <c r="EW497" s="20"/>
      <c r="EX497" s="20"/>
      <c r="EY497" s="20"/>
      <c r="EZ497" s="20"/>
      <c r="FA497" s="20"/>
      <c r="FB497" s="20"/>
      <c r="FC497" s="20"/>
    </row>
    <row r="498" spans="2:159" s="4" customFormat="1" ht="15">
      <c r="B498" s="2"/>
      <c r="D498" s="6"/>
      <c r="E498" s="272"/>
      <c r="F498" s="34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  <c r="DP498" s="20"/>
      <c r="DQ498" s="20"/>
      <c r="DR498" s="20"/>
      <c r="DS498" s="20"/>
      <c r="DT498" s="20"/>
      <c r="DU498" s="20"/>
      <c r="DV498" s="20"/>
      <c r="DW498" s="20"/>
      <c r="DX498" s="20"/>
      <c r="DY498" s="20"/>
      <c r="DZ498" s="20"/>
      <c r="EA498" s="20"/>
      <c r="EB498" s="20"/>
      <c r="EC498" s="20"/>
      <c r="ED498" s="20"/>
      <c r="EE498" s="20"/>
      <c r="EF498" s="20"/>
      <c r="EG498" s="20"/>
      <c r="EH498" s="20"/>
      <c r="EI498" s="20"/>
      <c r="EJ498" s="20"/>
      <c r="EK498" s="20"/>
      <c r="EL498" s="20"/>
      <c r="EM498" s="20"/>
      <c r="EN498" s="20"/>
      <c r="EO498" s="20"/>
      <c r="EP498" s="20"/>
      <c r="EQ498" s="20"/>
      <c r="ER498" s="20"/>
      <c r="ES498" s="20"/>
      <c r="ET498" s="20"/>
      <c r="EU498" s="20"/>
      <c r="EV498" s="20"/>
      <c r="EW498" s="20"/>
      <c r="EX498" s="20"/>
      <c r="EY498" s="20"/>
      <c r="EZ498" s="20"/>
      <c r="FA498" s="20"/>
      <c r="FB498" s="20"/>
      <c r="FC498" s="20"/>
    </row>
    <row r="499" spans="2:159" s="4" customFormat="1" ht="15">
      <c r="B499" s="2"/>
      <c r="D499" s="6"/>
      <c r="E499" s="272"/>
      <c r="F499" s="34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  <c r="DP499" s="20"/>
      <c r="DQ499" s="20"/>
      <c r="DR499" s="20"/>
      <c r="DS499" s="20"/>
      <c r="DT499" s="20"/>
      <c r="DU499" s="20"/>
      <c r="DV499" s="20"/>
      <c r="DW499" s="20"/>
      <c r="DX499" s="20"/>
      <c r="DY499" s="20"/>
      <c r="DZ499" s="20"/>
      <c r="EA499" s="20"/>
      <c r="EB499" s="20"/>
      <c r="EC499" s="20"/>
      <c r="ED499" s="20"/>
      <c r="EE499" s="20"/>
      <c r="EF499" s="20"/>
      <c r="EG499" s="20"/>
      <c r="EH499" s="20"/>
      <c r="EI499" s="20"/>
      <c r="EJ499" s="20"/>
      <c r="EK499" s="20"/>
      <c r="EL499" s="20"/>
      <c r="EM499" s="20"/>
      <c r="EN499" s="20"/>
      <c r="EO499" s="20"/>
      <c r="EP499" s="20"/>
      <c r="EQ499" s="20"/>
      <c r="ER499" s="20"/>
      <c r="ES499" s="20"/>
      <c r="ET499" s="20"/>
      <c r="EU499" s="20"/>
      <c r="EV499" s="20"/>
      <c r="EW499" s="20"/>
      <c r="EX499" s="20"/>
      <c r="EY499" s="20"/>
      <c r="EZ499" s="20"/>
      <c r="FA499" s="20"/>
      <c r="FB499" s="20"/>
      <c r="FC499" s="20"/>
    </row>
    <row r="500" spans="1:6" s="251" customFormat="1" ht="15">
      <c r="A500" s="251" t="s">
        <v>300</v>
      </c>
      <c r="B500" s="252" t="s">
        <v>11</v>
      </c>
      <c r="D500" s="253"/>
      <c r="E500" s="299"/>
      <c r="F500" s="254"/>
    </row>
    <row r="501" spans="2:159" s="4" customFormat="1" ht="15">
      <c r="B501" s="5"/>
      <c r="D501" s="6"/>
      <c r="E501" s="272"/>
      <c r="F501" s="34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  <c r="DP501" s="20"/>
      <c r="DQ501" s="20"/>
      <c r="DR501" s="20"/>
      <c r="DS501" s="20"/>
      <c r="DT501" s="20"/>
      <c r="DU501" s="20"/>
      <c r="DV501" s="20"/>
      <c r="DW501" s="20"/>
      <c r="DX501" s="20"/>
      <c r="DY501" s="20"/>
      <c r="DZ501" s="20"/>
      <c r="EA501" s="20"/>
      <c r="EB501" s="20"/>
      <c r="EC501" s="20"/>
      <c r="ED501" s="20"/>
      <c r="EE501" s="20"/>
      <c r="EF501" s="20"/>
      <c r="EG501" s="20"/>
      <c r="EH501" s="20"/>
      <c r="EI501" s="20"/>
      <c r="EJ501" s="20"/>
      <c r="EK501" s="20"/>
      <c r="EL501" s="20"/>
      <c r="EM501" s="20"/>
      <c r="EN501" s="20"/>
      <c r="EO501" s="20"/>
      <c r="EP501" s="20"/>
      <c r="EQ501" s="20"/>
      <c r="ER501" s="20"/>
      <c r="ES501" s="20"/>
      <c r="ET501" s="20"/>
      <c r="EU501" s="20"/>
      <c r="EV501" s="20"/>
      <c r="EW501" s="20"/>
      <c r="EX501" s="20"/>
      <c r="EY501" s="20"/>
      <c r="EZ501" s="20"/>
      <c r="FA501" s="20"/>
      <c r="FB501" s="20"/>
      <c r="FC501" s="20"/>
    </row>
    <row r="502" spans="2:159" s="4" customFormat="1" ht="15">
      <c r="B502" s="5"/>
      <c r="D502" s="6"/>
      <c r="E502" s="272"/>
      <c r="F502" s="34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  <c r="DP502" s="20"/>
      <c r="DQ502" s="20"/>
      <c r="DR502" s="20"/>
      <c r="DS502" s="20"/>
      <c r="DT502" s="20"/>
      <c r="DU502" s="20"/>
      <c r="DV502" s="20"/>
      <c r="DW502" s="20"/>
      <c r="DX502" s="20"/>
      <c r="DY502" s="20"/>
      <c r="DZ502" s="20"/>
      <c r="EA502" s="20"/>
      <c r="EB502" s="20"/>
      <c r="EC502" s="20"/>
      <c r="ED502" s="20"/>
      <c r="EE502" s="20"/>
      <c r="EF502" s="20"/>
      <c r="EG502" s="20"/>
      <c r="EH502" s="20"/>
      <c r="EI502" s="20"/>
      <c r="EJ502" s="20"/>
      <c r="EK502" s="20"/>
      <c r="EL502" s="20"/>
      <c r="EM502" s="20"/>
      <c r="EN502" s="20"/>
      <c r="EO502" s="20"/>
      <c r="EP502" s="20"/>
      <c r="EQ502" s="20"/>
      <c r="ER502" s="20"/>
      <c r="ES502" s="20"/>
      <c r="ET502" s="20"/>
      <c r="EU502" s="20"/>
      <c r="EV502" s="20"/>
      <c r="EW502" s="20"/>
      <c r="EX502" s="20"/>
      <c r="EY502" s="20"/>
      <c r="EZ502" s="20"/>
      <c r="FA502" s="20"/>
      <c r="FB502" s="20"/>
      <c r="FC502" s="20"/>
    </row>
    <row r="503" spans="2:159" s="4" customFormat="1" ht="15">
      <c r="B503" s="5"/>
      <c r="D503" s="6"/>
      <c r="E503" s="272"/>
      <c r="F503" s="34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  <c r="DP503" s="20"/>
      <c r="DQ503" s="20"/>
      <c r="DR503" s="20"/>
      <c r="DS503" s="20"/>
      <c r="DT503" s="20"/>
      <c r="DU503" s="20"/>
      <c r="DV503" s="20"/>
      <c r="DW503" s="20"/>
      <c r="DX503" s="20"/>
      <c r="DY503" s="20"/>
      <c r="DZ503" s="20"/>
      <c r="EA503" s="20"/>
      <c r="EB503" s="20"/>
      <c r="EC503" s="20"/>
      <c r="ED503" s="20"/>
      <c r="EE503" s="20"/>
      <c r="EF503" s="20"/>
      <c r="EG503" s="20"/>
      <c r="EH503" s="20"/>
      <c r="EI503" s="20"/>
      <c r="EJ503" s="20"/>
      <c r="EK503" s="20"/>
      <c r="EL503" s="20"/>
      <c r="EM503" s="20"/>
      <c r="EN503" s="20"/>
      <c r="EO503" s="20"/>
      <c r="EP503" s="20"/>
      <c r="EQ503" s="20"/>
      <c r="ER503" s="20"/>
      <c r="ES503" s="20"/>
      <c r="ET503" s="20"/>
      <c r="EU503" s="20"/>
      <c r="EV503" s="20"/>
      <c r="EW503" s="20"/>
      <c r="EX503" s="20"/>
      <c r="EY503" s="20"/>
      <c r="EZ503" s="20"/>
      <c r="FA503" s="20"/>
      <c r="FB503" s="20"/>
      <c r="FC503" s="20"/>
    </row>
    <row r="504" spans="1:159" s="4" customFormat="1" ht="15">
      <c r="A504" s="4" t="s">
        <v>28</v>
      </c>
      <c r="B504" s="5"/>
      <c r="D504" s="6"/>
      <c r="E504" s="272"/>
      <c r="F504" s="34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  <c r="DI504" s="20"/>
      <c r="DJ504" s="20"/>
      <c r="DK504" s="20"/>
      <c r="DL504" s="20"/>
      <c r="DM504" s="20"/>
      <c r="DN504" s="20"/>
      <c r="DO504" s="20"/>
      <c r="DP504" s="20"/>
      <c r="DQ504" s="20"/>
      <c r="DR504" s="20"/>
      <c r="DS504" s="20"/>
      <c r="DT504" s="20"/>
      <c r="DU504" s="20"/>
      <c r="DV504" s="20"/>
      <c r="DW504" s="20"/>
      <c r="DX504" s="20"/>
      <c r="DY504" s="20"/>
      <c r="DZ504" s="20"/>
      <c r="EA504" s="20"/>
      <c r="EB504" s="20"/>
      <c r="EC504" s="20"/>
      <c r="ED504" s="20"/>
      <c r="EE504" s="20"/>
      <c r="EF504" s="20"/>
      <c r="EG504" s="20"/>
      <c r="EH504" s="20"/>
      <c r="EI504" s="20"/>
      <c r="EJ504" s="20"/>
      <c r="EK504" s="20"/>
      <c r="EL504" s="20"/>
      <c r="EM504" s="20"/>
      <c r="EN504" s="20"/>
      <c r="EO504" s="20"/>
      <c r="EP504" s="20"/>
      <c r="EQ504" s="20"/>
      <c r="ER504" s="20"/>
      <c r="ES504" s="20"/>
      <c r="ET504" s="20"/>
      <c r="EU504" s="20"/>
      <c r="EV504" s="20"/>
      <c r="EW504" s="20"/>
      <c r="EX504" s="20"/>
      <c r="EY504" s="20"/>
      <c r="EZ504" s="20"/>
      <c r="FA504" s="20"/>
      <c r="FB504" s="20"/>
      <c r="FC504" s="20"/>
    </row>
    <row r="505" spans="2:159" s="4" customFormat="1" ht="30">
      <c r="B505" s="5" t="s">
        <v>1</v>
      </c>
      <c r="D505" s="6"/>
      <c r="E505" s="272"/>
      <c r="F505" s="34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  <c r="DP505" s="20"/>
      <c r="DQ505" s="20"/>
      <c r="DR505" s="20"/>
      <c r="DS505" s="20"/>
      <c r="DT505" s="20"/>
      <c r="DU505" s="20"/>
      <c r="DV505" s="20"/>
      <c r="DW505" s="20"/>
      <c r="DX505" s="20"/>
      <c r="DY505" s="20"/>
      <c r="DZ505" s="20"/>
      <c r="EA505" s="20"/>
      <c r="EB505" s="20"/>
      <c r="EC505" s="20"/>
      <c r="ED505" s="20"/>
      <c r="EE505" s="20"/>
      <c r="EF505" s="20"/>
      <c r="EG505" s="20"/>
      <c r="EH505" s="20"/>
      <c r="EI505" s="20"/>
      <c r="EJ505" s="20"/>
      <c r="EK505" s="20"/>
      <c r="EL505" s="20"/>
      <c r="EM505" s="20"/>
      <c r="EN505" s="20"/>
      <c r="EO505" s="20"/>
      <c r="EP505" s="20"/>
      <c r="EQ505" s="20"/>
      <c r="ER505" s="20"/>
      <c r="ES505" s="20"/>
      <c r="ET505" s="20"/>
      <c r="EU505" s="20"/>
      <c r="EV505" s="20"/>
      <c r="EW505" s="20"/>
      <c r="EX505" s="20"/>
      <c r="EY505" s="20"/>
      <c r="EZ505" s="20"/>
      <c r="FA505" s="20"/>
      <c r="FB505" s="20"/>
      <c r="FC505" s="20"/>
    </row>
    <row r="506" spans="2:159" s="4" customFormat="1" ht="30">
      <c r="B506" s="5" t="s">
        <v>12</v>
      </c>
      <c r="D506" s="6"/>
      <c r="E506" s="272"/>
      <c r="F506" s="34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  <c r="DP506" s="20"/>
      <c r="DQ506" s="20"/>
      <c r="DR506" s="20"/>
      <c r="DS506" s="20"/>
      <c r="DT506" s="20"/>
      <c r="DU506" s="20"/>
      <c r="DV506" s="20"/>
      <c r="DW506" s="20"/>
      <c r="DX506" s="20"/>
      <c r="DY506" s="20"/>
      <c r="DZ506" s="20"/>
      <c r="EA506" s="20"/>
      <c r="EB506" s="20"/>
      <c r="EC506" s="20"/>
      <c r="ED506" s="20"/>
      <c r="EE506" s="20"/>
      <c r="EF506" s="20"/>
      <c r="EG506" s="20"/>
      <c r="EH506" s="20"/>
      <c r="EI506" s="20"/>
      <c r="EJ506" s="20"/>
      <c r="EK506" s="20"/>
      <c r="EL506" s="20"/>
      <c r="EM506" s="20"/>
      <c r="EN506" s="20"/>
      <c r="EO506" s="20"/>
      <c r="EP506" s="20"/>
      <c r="EQ506" s="20"/>
      <c r="ER506" s="20"/>
      <c r="ES506" s="20"/>
      <c r="ET506" s="20"/>
      <c r="EU506" s="20"/>
      <c r="EV506" s="20"/>
      <c r="EW506" s="20"/>
      <c r="EX506" s="20"/>
      <c r="EY506" s="20"/>
      <c r="EZ506" s="20"/>
      <c r="FA506" s="20"/>
      <c r="FB506" s="20"/>
      <c r="FC506" s="20"/>
    </row>
    <row r="507" spans="2:159" s="4" customFormat="1" ht="44.25" customHeight="1">
      <c r="B507" s="5" t="s">
        <v>0</v>
      </c>
      <c r="D507" s="6"/>
      <c r="E507" s="272"/>
      <c r="F507" s="34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  <c r="DP507" s="20"/>
      <c r="DQ507" s="20"/>
      <c r="DR507" s="20"/>
      <c r="DS507" s="20"/>
      <c r="DT507" s="20"/>
      <c r="DU507" s="20"/>
      <c r="DV507" s="20"/>
      <c r="DW507" s="20"/>
      <c r="DX507" s="20"/>
      <c r="DY507" s="20"/>
      <c r="DZ507" s="20"/>
      <c r="EA507" s="20"/>
      <c r="EB507" s="20"/>
      <c r="EC507" s="20"/>
      <c r="ED507" s="20"/>
      <c r="EE507" s="20"/>
      <c r="EF507" s="20"/>
      <c r="EG507" s="20"/>
      <c r="EH507" s="20"/>
      <c r="EI507" s="20"/>
      <c r="EJ507" s="20"/>
      <c r="EK507" s="20"/>
      <c r="EL507" s="20"/>
      <c r="EM507" s="20"/>
      <c r="EN507" s="20"/>
      <c r="EO507" s="20"/>
      <c r="EP507" s="20"/>
      <c r="EQ507" s="20"/>
      <c r="ER507" s="20"/>
      <c r="ES507" s="20"/>
      <c r="ET507" s="20"/>
      <c r="EU507" s="20"/>
      <c r="EV507" s="20"/>
      <c r="EW507" s="20"/>
      <c r="EX507" s="20"/>
      <c r="EY507" s="20"/>
      <c r="EZ507" s="20"/>
      <c r="FA507" s="20"/>
      <c r="FB507" s="20"/>
      <c r="FC507" s="20"/>
    </row>
    <row r="508" spans="2:159" s="4" customFormat="1" ht="15">
      <c r="B508" s="5"/>
      <c r="C508" s="4" t="s">
        <v>5</v>
      </c>
      <c r="D508" s="6">
        <v>95</v>
      </c>
      <c r="E508" s="272">
        <v>0</v>
      </c>
      <c r="F508" s="34">
        <f>D508*E508</f>
        <v>0</v>
      </c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  <c r="DP508" s="20"/>
      <c r="DQ508" s="20"/>
      <c r="DR508" s="20"/>
      <c r="DS508" s="20"/>
      <c r="DT508" s="20"/>
      <c r="DU508" s="20"/>
      <c r="DV508" s="20"/>
      <c r="DW508" s="20"/>
      <c r="DX508" s="20"/>
      <c r="DY508" s="20"/>
      <c r="DZ508" s="20"/>
      <c r="EA508" s="20"/>
      <c r="EB508" s="20"/>
      <c r="EC508" s="20"/>
      <c r="ED508" s="20"/>
      <c r="EE508" s="20"/>
      <c r="EF508" s="20"/>
      <c r="EG508" s="20"/>
      <c r="EH508" s="20"/>
      <c r="EI508" s="20"/>
      <c r="EJ508" s="20"/>
      <c r="EK508" s="20"/>
      <c r="EL508" s="20"/>
      <c r="EM508" s="20"/>
      <c r="EN508" s="20"/>
      <c r="EO508" s="20"/>
      <c r="EP508" s="20"/>
      <c r="EQ508" s="20"/>
      <c r="ER508" s="20"/>
      <c r="ES508" s="20"/>
      <c r="ET508" s="20"/>
      <c r="EU508" s="20"/>
      <c r="EV508" s="20"/>
      <c r="EW508" s="20"/>
      <c r="EX508" s="20"/>
      <c r="EY508" s="20"/>
      <c r="EZ508" s="20"/>
      <c r="FA508" s="20"/>
      <c r="FB508" s="20"/>
      <c r="FC508" s="20"/>
    </row>
    <row r="509" spans="2:159" s="4" customFormat="1" ht="15">
      <c r="B509" s="5"/>
      <c r="D509" s="6"/>
      <c r="E509" s="272"/>
      <c r="F509" s="34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  <c r="DP509" s="20"/>
      <c r="DQ509" s="20"/>
      <c r="DR509" s="20"/>
      <c r="DS509" s="20"/>
      <c r="DT509" s="20"/>
      <c r="DU509" s="20"/>
      <c r="DV509" s="20"/>
      <c r="DW509" s="20"/>
      <c r="DX509" s="20"/>
      <c r="DY509" s="20"/>
      <c r="DZ509" s="20"/>
      <c r="EA509" s="20"/>
      <c r="EB509" s="20"/>
      <c r="EC509" s="20"/>
      <c r="ED509" s="20"/>
      <c r="EE509" s="20"/>
      <c r="EF509" s="20"/>
      <c r="EG509" s="20"/>
      <c r="EH509" s="20"/>
      <c r="EI509" s="20"/>
      <c r="EJ509" s="20"/>
      <c r="EK509" s="20"/>
      <c r="EL509" s="20"/>
      <c r="EM509" s="20"/>
      <c r="EN509" s="20"/>
      <c r="EO509" s="20"/>
      <c r="EP509" s="20"/>
      <c r="EQ509" s="20"/>
      <c r="ER509" s="20"/>
      <c r="ES509" s="20"/>
      <c r="ET509" s="20"/>
      <c r="EU509" s="20"/>
      <c r="EV509" s="20"/>
      <c r="EW509" s="20"/>
      <c r="EX509" s="20"/>
      <c r="EY509" s="20"/>
      <c r="EZ509" s="20"/>
      <c r="FA509" s="20"/>
      <c r="FB509" s="20"/>
      <c r="FC509" s="20"/>
    </row>
    <row r="510" spans="2:159" s="4" customFormat="1" ht="15">
      <c r="B510" s="5"/>
      <c r="D510" s="6"/>
      <c r="E510" s="272"/>
      <c r="F510" s="34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  <c r="DP510" s="20"/>
      <c r="DQ510" s="20"/>
      <c r="DR510" s="20"/>
      <c r="DS510" s="20"/>
      <c r="DT510" s="20"/>
      <c r="DU510" s="20"/>
      <c r="DV510" s="20"/>
      <c r="DW510" s="20"/>
      <c r="DX510" s="20"/>
      <c r="DY510" s="20"/>
      <c r="DZ510" s="20"/>
      <c r="EA510" s="20"/>
      <c r="EB510" s="20"/>
      <c r="EC510" s="20"/>
      <c r="ED510" s="20"/>
      <c r="EE510" s="20"/>
      <c r="EF510" s="20"/>
      <c r="EG510" s="20"/>
      <c r="EH510" s="20"/>
      <c r="EI510" s="20"/>
      <c r="EJ510" s="20"/>
      <c r="EK510" s="20"/>
      <c r="EL510" s="20"/>
      <c r="EM510" s="20"/>
      <c r="EN510" s="20"/>
      <c r="EO510" s="20"/>
      <c r="EP510" s="20"/>
      <c r="EQ510" s="20"/>
      <c r="ER510" s="20"/>
      <c r="ES510" s="20"/>
      <c r="ET510" s="20"/>
      <c r="EU510" s="20"/>
      <c r="EV510" s="20"/>
      <c r="EW510" s="20"/>
      <c r="EX510" s="20"/>
      <c r="EY510" s="20"/>
      <c r="EZ510" s="20"/>
      <c r="FA510" s="20"/>
      <c r="FB510" s="20"/>
      <c r="FC510" s="20"/>
    </row>
    <row r="511" spans="2:159" s="4" customFormat="1" ht="15">
      <c r="B511" s="5"/>
      <c r="D511" s="6"/>
      <c r="E511" s="272"/>
      <c r="F511" s="34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  <c r="DP511" s="20"/>
      <c r="DQ511" s="20"/>
      <c r="DR511" s="20"/>
      <c r="DS511" s="20"/>
      <c r="DT511" s="20"/>
      <c r="DU511" s="20"/>
      <c r="DV511" s="20"/>
      <c r="DW511" s="20"/>
      <c r="DX511" s="20"/>
      <c r="DY511" s="20"/>
      <c r="DZ511" s="20"/>
      <c r="EA511" s="20"/>
      <c r="EB511" s="20"/>
      <c r="EC511" s="20"/>
      <c r="ED511" s="20"/>
      <c r="EE511" s="20"/>
      <c r="EF511" s="20"/>
      <c r="EG511" s="20"/>
      <c r="EH511" s="20"/>
      <c r="EI511" s="20"/>
      <c r="EJ511" s="20"/>
      <c r="EK511" s="20"/>
      <c r="EL511" s="20"/>
      <c r="EM511" s="20"/>
      <c r="EN511" s="20"/>
      <c r="EO511" s="20"/>
      <c r="EP511" s="20"/>
      <c r="EQ511" s="20"/>
      <c r="ER511" s="20"/>
      <c r="ES511" s="20"/>
      <c r="ET511" s="20"/>
      <c r="EU511" s="20"/>
      <c r="EV511" s="20"/>
      <c r="EW511" s="20"/>
      <c r="EX511" s="20"/>
      <c r="EY511" s="20"/>
      <c r="EZ511" s="20"/>
      <c r="FA511" s="20"/>
      <c r="FB511" s="20"/>
      <c r="FC511" s="20"/>
    </row>
    <row r="512" spans="2:6" s="255" customFormat="1" ht="15">
      <c r="B512" s="256"/>
      <c r="D512" s="257"/>
      <c r="E512" s="258"/>
      <c r="F512" s="258"/>
    </row>
    <row r="513" spans="2:159" s="4" customFormat="1" ht="16.5" customHeight="1">
      <c r="B513" s="5"/>
      <c r="D513" s="6"/>
      <c r="E513" s="34"/>
      <c r="F513" s="34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  <c r="DP513" s="20"/>
      <c r="DQ513" s="20"/>
      <c r="DR513" s="20"/>
      <c r="DS513" s="20"/>
      <c r="DT513" s="20"/>
      <c r="DU513" s="20"/>
      <c r="DV513" s="20"/>
      <c r="DW513" s="20"/>
      <c r="DX513" s="20"/>
      <c r="DY513" s="20"/>
      <c r="DZ513" s="20"/>
      <c r="EA513" s="20"/>
      <c r="EB513" s="20"/>
      <c r="EC513" s="20"/>
      <c r="ED513" s="20"/>
      <c r="EE513" s="20"/>
      <c r="EF513" s="20"/>
      <c r="EG513" s="20"/>
      <c r="EH513" s="20"/>
      <c r="EI513" s="20"/>
      <c r="EJ513" s="20"/>
      <c r="EK513" s="20"/>
      <c r="EL513" s="20"/>
      <c r="EM513" s="20"/>
      <c r="EN513" s="20"/>
      <c r="EO513" s="20"/>
      <c r="EP513" s="20"/>
      <c r="EQ513" s="20"/>
      <c r="ER513" s="20"/>
      <c r="ES513" s="20"/>
      <c r="ET513" s="20"/>
      <c r="EU513" s="20"/>
      <c r="EV513" s="20"/>
      <c r="EW513" s="20"/>
      <c r="EX513" s="20"/>
      <c r="EY513" s="20"/>
      <c r="EZ513" s="20"/>
      <c r="FA513" s="20"/>
      <c r="FB513" s="20"/>
      <c r="FC513" s="20"/>
    </row>
    <row r="514" spans="2:159" s="11" customFormat="1" ht="15">
      <c r="B514" s="10"/>
      <c r="C514" s="11" t="s">
        <v>4</v>
      </c>
      <c r="D514" s="12"/>
      <c r="E514" s="66"/>
      <c r="F514" s="31">
        <f>SUM(F508:F511)</f>
        <v>0</v>
      </c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</row>
    <row r="515" spans="2:159" s="11" customFormat="1" ht="15">
      <c r="B515" s="10"/>
      <c r="D515" s="12"/>
      <c r="E515" s="66"/>
      <c r="F515" s="31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</row>
    <row r="516" spans="1:6" s="69" customFormat="1" ht="15">
      <c r="A516" s="138" t="s">
        <v>256</v>
      </c>
      <c r="B516" s="118" t="s">
        <v>257</v>
      </c>
      <c r="C516" s="119"/>
      <c r="D516" s="120"/>
      <c r="E516" s="121"/>
      <c r="F516" s="121">
        <f>F54</f>
        <v>0</v>
      </c>
    </row>
    <row r="517" spans="1:6" s="77" customFormat="1" ht="15">
      <c r="A517" s="133" t="s">
        <v>265</v>
      </c>
      <c r="B517" s="134" t="s">
        <v>45</v>
      </c>
      <c r="C517" s="135"/>
      <c r="D517" s="136"/>
      <c r="E517" s="137"/>
      <c r="F517" s="137">
        <f>F82</f>
        <v>0</v>
      </c>
    </row>
    <row r="518" spans="1:6" s="81" customFormat="1" ht="15">
      <c r="A518" s="128" t="s">
        <v>7</v>
      </c>
      <c r="B518" s="129" t="s">
        <v>53</v>
      </c>
      <c r="C518" s="130"/>
      <c r="D518" s="131"/>
      <c r="E518" s="132"/>
      <c r="F518" s="132">
        <f>F108</f>
        <v>0</v>
      </c>
    </row>
    <row r="519" spans="1:6" s="90" customFormat="1" ht="15">
      <c r="A519" s="122" t="s">
        <v>297</v>
      </c>
      <c r="B519" s="123" t="s">
        <v>10</v>
      </c>
      <c r="C519" s="124"/>
      <c r="D519" s="125"/>
      <c r="E519" s="126"/>
      <c r="F519" s="127">
        <f>F302</f>
        <v>0</v>
      </c>
    </row>
    <row r="520" spans="1:8" s="117" customFormat="1" ht="15">
      <c r="A520" s="112" t="s">
        <v>8</v>
      </c>
      <c r="B520" s="113" t="s">
        <v>192</v>
      </c>
      <c r="C520" s="114"/>
      <c r="D520" s="115"/>
      <c r="E520" s="116"/>
      <c r="F520" s="116">
        <f>F390</f>
        <v>0</v>
      </c>
      <c r="G520" s="98"/>
      <c r="H520" s="98"/>
    </row>
    <row r="521" spans="1:6" s="111" customFormat="1" ht="15">
      <c r="A521" s="106" t="s">
        <v>9</v>
      </c>
      <c r="B521" s="107" t="s">
        <v>202</v>
      </c>
      <c r="C521" s="108"/>
      <c r="D521" s="109"/>
      <c r="E521" s="110"/>
      <c r="F521" s="110">
        <f>F455</f>
        <v>0</v>
      </c>
    </row>
    <row r="522" spans="1:6" s="243" customFormat="1" ht="15">
      <c r="A522" s="238" t="s">
        <v>298</v>
      </c>
      <c r="B522" s="239" t="s">
        <v>299</v>
      </c>
      <c r="C522" s="240"/>
      <c r="D522" s="241"/>
      <c r="E522" s="242"/>
      <c r="F522" s="242">
        <f>F495</f>
        <v>0</v>
      </c>
    </row>
    <row r="523" spans="1:6" s="237" customFormat="1" ht="15">
      <c r="A523" s="232" t="s">
        <v>300</v>
      </c>
      <c r="B523" s="233" t="s">
        <v>11</v>
      </c>
      <c r="C523" s="234"/>
      <c r="D523" s="235"/>
      <c r="E523" s="236"/>
      <c r="F523" s="236">
        <f>F514</f>
        <v>0</v>
      </c>
    </row>
    <row r="524" spans="1:8" s="4" customFormat="1" ht="15">
      <c r="A524" s="1"/>
      <c r="B524" s="2"/>
      <c r="C524" s="1"/>
      <c r="D524" s="3"/>
      <c r="E524" s="32"/>
      <c r="F524" s="32"/>
      <c r="G524" s="11"/>
      <c r="H524" s="11"/>
    </row>
    <row r="525" spans="1:6" s="144" customFormat="1" ht="15.75" thickBot="1">
      <c r="A525" s="139"/>
      <c r="B525" s="140"/>
      <c r="C525" s="141" t="s">
        <v>4</v>
      </c>
      <c r="D525" s="142"/>
      <c r="E525" s="143"/>
      <c r="F525" s="89">
        <f>SUM(F515:F524)</f>
        <v>0</v>
      </c>
    </row>
    <row r="526" spans="2:159" s="11" customFormat="1" ht="15">
      <c r="B526" s="10"/>
      <c r="D526" s="12"/>
      <c r="E526" s="66"/>
      <c r="F526" s="31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</row>
    <row r="527" spans="1:159" s="11" customFormat="1" ht="15">
      <c r="A527" s="149"/>
      <c r="B527" s="150" t="s">
        <v>227</v>
      </c>
      <c r="C527" s="151"/>
      <c r="D527" s="152"/>
      <c r="E527" s="153"/>
      <c r="F527" s="206"/>
      <c r="G527" s="154"/>
      <c r="H527" s="154"/>
      <c r="I527" s="155"/>
      <c r="J527" s="154"/>
      <c r="K527" s="154"/>
      <c r="L527" s="154"/>
      <c r="M527" s="154"/>
      <c r="N527" s="154"/>
      <c r="O527" s="154"/>
      <c r="P527" s="155"/>
      <c r="Q527" s="155"/>
      <c r="R527" s="149"/>
      <c r="S527" s="154"/>
      <c r="T527" s="154"/>
      <c r="U527" s="154"/>
      <c r="V527" s="154"/>
      <c r="W527" s="155"/>
      <c r="X527" s="154"/>
      <c r="Y527" s="154"/>
      <c r="Z527" s="155"/>
      <c r="AA527" s="154"/>
      <c r="AB527" s="15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</row>
    <row r="528" spans="1:159" s="11" customFormat="1" ht="15">
      <c r="A528" s="149"/>
      <c r="B528" s="150"/>
      <c r="C528" s="151"/>
      <c r="D528" s="152"/>
      <c r="E528" s="153"/>
      <c r="F528" s="206"/>
      <c r="G528" s="154"/>
      <c r="H528" s="154"/>
      <c r="I528" s="155"/>
      <c r="J528" s="154"/>
      <c r="K528" s="154"/>
      <c r="L528" s="154"/>
      <c r="M528" s="154"/>
      <c r="N528" s="154"/>
      <c r="O528" s="154"/>
      <c r="P528" s="155"/>
      <c r="Q528" s="155"/>
      <c r="R528" s="149"/>
      <c r="S528" s="154"/>
      <c r="T528" s="154"/>
      <c r="U528" s="154"/>
      <c r="V528" s="154"/>
      <c r="W528" s="155"/>
      <c r="X528" s="154"/>
      <c r="Y528" s="154"/>
      <c r="Z528" s="155"/>
      <c r="AA528" s="154"/>
      <c r="AB528" s="15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</row>
    <row r="529" spans="1:159" s="11" customFormat="1" ht="15">
      <c r="A529" s="156"/>
      <c r="B529" s="150" t="s">
        <v>228</v>
      </c>
      <c r="C529" s="157"/>
      <c r="D529" s="158"/>
      <c r="E529" s="159"/>
      <c r="F529" s="207"/>
      <c r="G529" s="160"/>
      <c r="H529" s="160"/>
      <c r="I529" s="155"/>
      <c r="J529" s="154"/>
      <c r="K529" s="154"/>
      <c r="L529" s="154"/>
      <c r="M529" s="154"/>
      <c r="N529" s="154"/>
      <c r="O529" s="154"/>
      <c r="P529" s="155"/>
      <c r="Q529" s="155"/>
      <c r="R529" s="149"/>
      <c r="S529" s="154"/>
      <c r="T529" s="154"/>
      <c r="U529" s="154"/>
      <c r="V529" s="154"/>
      <c r="W529" s="155"/>
      <c r="X529" s="154"/>
      <c r="Y529" s="154"/>
      <c r="Z529" s="155"/>
      <c r="AA529" s="154"/>
      <c r="AB529" s="15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</row>
    <row r="530" spans="1:159" s="11" customFormat="1" ht="15">
      <c r="A530" s="156"/>
      <c r="B530" s="150" t="s">
        <v>236</v>
      </c>
      <c r="C530" s="157"/>
      <c r="D530" s="158"/>
      <c r="E530" s="159"/>
      <c r="F530" s="207"/>
      <c r="G530" s="160"/>
      <c r="H530" s="160"/>
      <c r="I530" s="155"/>
      <c r="J530" s="154"/>
      <c r="K530" s="154"/>
      <c r="L530" s="154"/>
      <c r="M530" s="154"/>
      <c r="N530" s="154"/>
      <c r="O530" s="154"/>
      <c r="P530" s="155"/>
      <c r="Q530" s="155"/>
      <c r="R530" s="149"/>
      <c r="S530" s="154"/>
      <c r="T530" s="154"/>
      <c r="U530" s="154"/>
      <c r="V530" s="154"/>
      <c r="W530" s="155"/>
      <c r="X530" s="154"/>
      <c r="Y530" s="154"/>
      <c r="Z530" s="155"/>
      <c r="AA530" s="154"/>
      <c r="AB530" s="154"/>
      <c r="AC530" s="155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</row>
    <row r="531" spans="1:159" s="11" customFormat="1" ht="15.75" thickBot="1">
      <c r="A531" s="156"/>
      <c r="B531" s="159"/>
      <c r="C531" s="161"/>
      <c r="D531" s="155"/>
      <c r="E531" s="159"/>
      <c r="F531" s="207"/>
      <c r="G531" s="160"/>
      <c r="H531" s="160"/>
      <c r="I531" s="155"/>
      <c r="J531" s="154"/>
      <c r="K531" s="154"/>
      <c r="L531" s="154"/>
      <c r="M531" s="154"/>
      <c r="N531" s="154"/>
      <c r="O531" s="154"/>
      <c r="P531" s="155"/>
      <c r="Q531" s="155"/>
      <c r="R531" s="149"/>
      <c r="S531" s="154"/>
      <c r="T531" s="154"/>
      <c r="U531" s="154"/>
      <c r="V531" s="154"/>
      <c r="W531" s="155"/>
      <c r="X531" s="154"/>
      <c r="Y531" s="154"/>
      <c r="Z531" s="155"/>
      <c r="AA531" s="154"/>
      <c r="AB531" s="154"/>
      <c r="AC531" s="155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</row>
    <row r="532" spans="1:159" s="11" customFormat="1" ht="15">
      <c r="A532" s="302" t="s">
        <v>229</v>
      </c>
      <c r="B532" s="162"/>
      <c r="C532" s="163"/>
      <c r="D532" s="164"/>
      <c r="E532" s="317" t="s">
        <v>230</v>
      </c>
      <c r="F532" s="308" t="s">
        <v>231</v>
      </c>
      <c r="G532" s="314" t="s">
        <v>232</v>
      </c>
      <c r="H532" s="311" t="s">
        <v>233</v>
      </c>
      <c r="I532" s="155"/>
      <c r="J532" s="154"/>
      <c r="K532" s="154"/>
      <c r="L532" s="154"/>
      <c r="M532" s="154"/>
      <c r="N532" s="154"/>
      <c r="O532" s="154"/>
      <c r="P532" s="155"/>
      <c r="Q532" s="155"/>
      <c r="R532" s="149"/>
      <c r="S532" s="154"/>
      <c r="T532" s="154"/>
      <c r="U532" s="154"/>
      <c r="V532" s="154"/>
      <c r="W532" s="155"/>
      <c r="X532" s="154"/>
      <c r="Y532" s="154"/>
      <c r="Z532" s="155"/>
      <c r="AA532" s="154"/>
      <c r="AB532" s="154"/>
      <c r="AC532" s="155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</row>
    <row r="533" spans="1:159" s="11" customFormat="1" ht="15">
      <c r="A533" s="303"/>
      <c r="B533" s="165" t="s">
        <v>234</v>
      </c>
      <c r="C533" s="161"/>
      <c r="D533" s="166"/>
      <c r="E533" s="315"/>
      <c r="F533" s="309"/>
      <c r="G533" s="315"/>
      <c r="H533" s="312"/>
      <c r="I533" s="155"/>
      <c r="J533" s="154"/>
      <c r="K533" s="154"/>
      <c r="L533" s="154"/>
      <c r="M533" s="154"/>
      <c r="N533" s="154"/>
      <c r="O533" s="154"/>
      <c r="P533" s="155"/>
      <c r="Q533" s="155"/>
      <c r="R533" s="149"/>
      <c r="S533" s="154"/>
      <c r="T533" s="154"/>
      <c r="U533" s="154"/>
      <c r="V533" s="154"/>
      <c r="W533" s="155"/>
      <c r="X533" s="154"/>
      <c r="Y533" s="154"/>
      <c r="Z533" s="155"/>
      <c r="AA533" s="154"/>
      <c r="AB533" s="154"/>
      <c r="AC533" s="155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</row>
    <row r="534" spans="1:159" s="11" customFormat="1" ht="15">
      <c r="A534" s="304"/>
      <c r="B534" s="167"/>
      <c r="C534" s="168"/>
      <c r="D534" s="169"/>
      <c r="E534" s="316"/>
      <c r="F534" s="310"/>
      <c r="G534" s="316"/>
      <c r="H534" s="313"/>
      <c r="I534" s="155"/>
      <c r="J534" s="154"/>
      <c r="K534" s="154"/>
      <c r="L534" s="154"/>
      <c r="M534" s="154"/>
      <c r="N534" s="154"/>
      <c r="O534" s="154"/>
      <c r="P534" s="155"/>
      <c r="Q534" s="155"/>
      <c r="R534" s="149"/>
      <c r="S534" s="154"/>
      <c r="T534" s="154"/>
      <c r="U534" s="154"/>
      <c r="V534" s="154"/>
      <c r="W534" s="155"/>
      <c r="X534" s="154"/>
      <c r="Y534" s="154"/>
      <c r="Z534" s="155"/>
      <c r="AA534" s="154"/>
      <c r="AB534" s="154"/>
      <c r="AC534" s="155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</row>
    <row r="535" spans="1:159" s="11" customFormat="1" ht="218.25" customHeight="1">
      <c r="A535" s="170">
        <v>1</v>
      </c>
      <c r="B535" s="305" t="s">
        <v>237</v>
      </c>
      <c r="C535" s="306"/>
      <c r="D535" s="307"/>
      <c r="E535" s="170" t="s">
        <v>235</v>
      </c>
      <c r="F535" s="269">
        <v>18</v>
      </c>
      <c r="G535" s="300">
        <v>0</v>
      </c>
      <c r="H535" s="146">
        <f>ROUND(F535*G535,2)</f>
        <v>0</v>
      </c>
      <c r="I535" s="155"/>
      <c r="J535" s="155"/>
      <c r="K535" s="174"/>
      <c r="L535" s="174"/>
      <c r="M535" s="174"/>
      <c r="N535" s="174"/>
      <c r="O535" s="174"/>
      <c r="P535" s="174"/>
      <c r="Q535" s="174"/>
      <c r="R535" s="174"/>
      <c r="S535" s="174"/>
      <c r="T535" s="174"/>
      <c r="U535" s="174"/>
      <c r="V535" s="174"/>
      <c r="W535" s="174"/>
      <c r="X535" s="174"/>
      <c r="Y535" s="174"/>
      <c r="Z535" s="174"/>
      <c r="AA535" s="174"/>
      <c r="AB535" s="174"/>
      <c r="AC535" s="17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</row>
    <row r="536" spans="1:159" s="11" customFormat="1" ht="30" customHeight="1">
      <c r="A536" s="170">
        <v>2</v>
      </c>
      <c r="B536" s="305" t="s">
        <v>238</v>
      </c>
      <c r="C536" s="306"/>
      <c r="D536" s="307"/>
      <c r="E536" s="170" t="s">
        <v>235</v>
      </c>
      <c r="F536" s="269">
        <v>1</v>
      </c>
      <c r="G536" s="300">
        <v>0</v>
      </c>
      <c r="H536" s="146">
        <f aca="true" t="shared" si="1" ref="H536:H546">ROUND(F536*G536,2)</f>
        <v>0</v>
      </c>
      <c r="I536" s="155"/>
      <c r="J536" s="154"/>
      <c r="K536" s="173"/>
      <c r="L536" s="173"/>
      <c r="M536" s="173"/>
      <c r="N536" s="173"/>
      <c r="O536" s="173"/>
      <c r="P536" s="174"/>
      <c r="Q536" s="174"/>
      <c r="R536" s="175"/>
      <c r="S536" s="173"/>
      <c r="T536" s="173"/>
      <c r="U536" s="173"/>
      <c r="V536" s="173"/>
      <c r="W536" s="174"/>
      <c r="X536" s="173"/>
      <c r="Y536" s="173"/>
      <c r="Z536" s="174"/>
      <c r="AA536" s="173"/>
      <c r="AB536" s="173"/>
      <c r="AC536" s="17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</row>
    <row r="537" spans="1:159" s="11" customFormat="1" ht="194.25" customHeight="1">
      <c r="A537" s="170">
        <v>3</v>
      </c>
      <c r="B537" s="305" t="s">
        <v>239</v>
      </c>
      <c r="C537" s="306"/>
      <c r="D537" s="307"/>
      <c r="E537" s="170" t="s">
        <v>235</v>
      </c>
      <c r="F537" s="269">
        <v>7</v>
      </c>
      <c r="G537" s="300">
        <v>0</v>
      </c>
      <c r="H537" s="146">
        <f t="shared" si="1"/>
        <v>0</v>
      </c>
      <c r="I537" s="155"/>
      <c r="J537" s="155"/>
      <c r="K537" s="174"/>
      <c r="L537" s="174"/>
      <c r="M537" s="174"/>
      <c r="N537" s="174"/>
      <c r="O537" s="174"/>
      <c r="P537" s="174"/>
      <c r="Q537" s="174"/>
      <c r="R537" s="174"/>
      <c r="S537" s="174"/>
      <c r="T537" s="174"/>
      <c r="U537" s="174"/>
      <c r="V537" s="174"/>
      <c r="W537" s="174"/>
      <c r="X537" s="174"/>
      <c r="Y537" s="174"/>
      <c r="Z537" s="174"/>
      <c r="AA537" s="174"/>
      <c r="AB537" s="174"/>
      <c r="AC537" s="17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</row>
    <row r="538" spans="1:159" s="11" customFormat="1" ht="36.75" customHeight="1">
      <c r="A538" s="170">
        <v>4</v>
      </c>
      <c r="B538" s="305" t="s">
        <v>240</v>
      </c>
      <c r="C538" s="306"/>
      <c r="D538" s="307"/>
      <c r="E538" s="170" t="s">
        <v>235</v>
      </c>
      <c r="F538" s="269">
        <v>1</v>
      </c>
      <c r="G538" s="300">
        <v>0</v>
      </c>
      <c r="H538" s="146">
        <f t="shared" si="1"/>
        <v>0</v>
      </c>
      <c r="I538" s="155"/>
      <c r="J538" s="155"/>
      <c r="K538" s="174"/>
      <c r="L538" s="174"/>
      <c r="M538" s="174"/>
      <c r="N538" s="174"/>
      <c r="O538" s="174"/>
      <c r="P538" s="174"/>
      <c r="Q538" s="174"/>
      <c r="R538" s="174"/>
      <c r="S538" s="174"/>
      <c r="T538" s="174"/>
      <c r="U538" s="174"/>
      <c r="V538" s="174"/>
      <c r="W538" s="174"/>
      <c r="X538" s="174"/>
      <c r="Y538" s="174"/>
      <c r="Z538" s="174"/>
      <c r="AA538" s="174"/>
      <c r="AB538" s="174"/>
      <c r="AC538" s="17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</row>
    <row r="539" spans="1:159" s="11" customFormat="1" ht="140.25" customHeight="1">
      <c r="A539" s="170">
        <v>5</v>
      </c>
      <c r="B539" s="305" t="s">
        <v>241</v>
      </c>
      <c r="C539" s="306"/>
      <c r="D539" s="307"/>
      <c r="E539" s="170" t="s">
        <v>235</v>
      </c>
      <c r="F539" s="269">
        <v>3</v>
      </c>
      <c r="G539" s="300">
        <v>0</v>
      </c>
      <c r="H539" s="146">
        <f t="shared" si="1"/>
        <v>0</v>
      </c>
      <c r="I539" s="155"/>
      <c r="J539" s="155"/>
      <c r="K539" s="174"/>
      <c r="L539" s="174"/>
      <c r="M539" s="174"/>
      <c r="N539" s="174"/>
      <c r="O539" s="174"/>
      <c r="P539" s="174"/>
      <c r="Q539" s="174"/>
      <c r="R539" s="174"/>
      <c r="S539" s="174"/>
      <c r="T539" s="174"/>
      <c r="U539" s="174"/>
      <c r="V539" s="174"/>
      <c r="W539" s="174"/>
      <c r="X539" s="174"/>
      <c r="Y539" s="174"/>
      <c r="Z539" s="174"/>
      <c r="AA539" s="174"/>
      <c r="AB539" s="174"/>
      <c r="AC539" s="17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</row>
    <row r="540" spans="1:159" s="11" customFormat="1" ht="135" customHeight="1">
      <c r="A540" s="170">
        <v>6</v>
      </c>
      <c r="B540" s="305" t="s">
        <v>242</v>
      </c>
      <c r="C540" s="318"/>
      <c r="D540" s="319"/>
      <c r="E540" s="170" t="s">
        <v>235</v>
      </c>
      <c r="F540" s="269">
        <v>3</v>
      </c>
      <c r="G540" s="300">
        <v>0</v>
      </c>
      <c r="H540" s="146">
        <f t="shared" si="1"/>
        <v>0</v>
      </c>
      <c r="I540" s="155"/>
      <c r="J540" s="154"/>
      <c r="K540" s="173"/>
      <c r="L540" s="173"/>
      <c r="M540" s="173"/>
      <c r="N540" s="173"/>
      <c r="O540" s="173"/>
      <c r="P540" s="174"/>
      <c r="Q540" s="174"/>
      <c r="R540" s="175"/>
      <c r="S540" s="173"/>
      <c r="T540" s="173"/>
      <c r="U540" s="173"/>
      <c r="V540" s="173"/>
      <c r="W540" s="174"/>
      <c r="X540" s="173"/>
      <c r="Y540" s="173"/>
      <c r="Z540" s="174"/>
      <c r="AA540" s="173"/>
      <c r="AB540" s="173"/>
      <c r="AC540" s="17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</row>
    <row r="541" spans="1:159" s="11" customFormat="1" ht="210" customHeight="1">
      <c r="A541" s="192">
        <v>7</v>
      </c>
      <c r="B541" s="306" t="s">
        <v>243</v>
      </c>
      <c r="C541" s="306"/>
      <c r="D541" s="306"/>
      <c r="E541" s="171" t="s">
        <v>235</v>
      </c>
      <c r="F541" s="270">
        <v>20</v>
      </c>
      <c r="G541" s="301">
        <v>0</v>
      </c>
      <c r="H541" s="146">
        <f t="shared" si="1"/>
        <v>0</v>
      </c>
      <c r="I541" s="155"/>
      <c r="J541" s="154"/>
      <c r="K541" s="173"/>
      <c r="L541" s="173"/>
      <c r="M541" s="173"/>
      <c r="N541" s="173"/>
      <c r="O541" s="173"/>
      <c r="P541" s="174"/>
      <c r="Q541" s="174"/>
      <c r="R541" s="175"/>
      <c r="S541" s="173"/>
      <c r="T541" s="173"/>
      <c r="U541" s="173"/>
      <c r="V541" s="173"/>
      <c r="W541" s="174"/>
      <c r="X541" s="173"/>
      <c r="Y541" s="173"/>
      <c r="Z541" s="174"/>
      <c r="AA541" s="173"/>
      <c r="AB541" s="173"/>
      <c r="AC541" s="17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</row>
    <row r="542" spans="1:159" s="11" customFormat="1" ht="183.75" customHeight="1">
      <c r="A542" s="192">
        <v>8</v>
      </c>
      <c r="B542" s="306" t="s">
        <v>244</v>
      </c>
      <c r="C542" s="306"/>
      <c r="D542" s="306"/>
      <c r="E542" s="171" t="s">
        <v>235</v>
      </c>
      <c r="F542" s="270">
        <v>1</v>
      </c>
      <c r="G542" s="301">
        <v>0</v>
      </c>
      <c r="H542" s="146">
        <f t="shared" si="1"/>
        <v>0</v>
      </c>
      <c r="I542" s="155"/>
      <c r="J542" s="154"/>
      <c r="K542" s="173"/>
      <c r="L542" s="173"/>
      <c r="M542" s="173"/>
      <c r="N542" s="173"/>
      <c r="O542" s="173"/>
      <c r="P542" s="174"/>
      <c r="Q542" s="174"/>
      <c r="R542" s="175"/>
      <c r="S542" s="173"/>
      <c r="T542" s="173"/>
      <c r="U542" s="173"/>
      <c r="V542" s="173"/>
      <c r="W542" s="174"/>
      <c r="X542" s="173"/>
      <c r="Y542" s="173"/>
      <c r="Z542" s="174"/>
      <c r="AA542" s="173"/>
      <c r="AB542" s="173"/>
      <c r="AC542" s="17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</row>
    <row r="543" spans="1:159" s="11" customFormat="1" ht="108" customHeight="1">
      <c r="A543" s="192">
        <v>9</v>
      </c>
      <c r="B543" s="306" t="s">
        <v>245</v>
      </c>
      <c r="C543" s="306"/>
      <c r="D543" s="306"/>
      <c r="E543" s="171" t="s">
        <v>235</v>
      </c>
      <c r="F543" s="270">
        <v>3</v>
      </c>
      <c r="G543" s="301">
        <v>0</v>
      </c>
      <c r="H543" s="146">
        <f t="shared" si="1"/>
        <v>0</v>
      </c>
      <c r="I543" s="155"/>
      <c r="J543" s="154"/>
      <c r="K543" s="173"/>
      <c r="L543" s="173"/>
      <c r="M543" s="173"/>
      <c r="N543" s="173"/>
      <c r="O543" s="173"/>
      <c r="P543" s="174"/>
      <c r="Q543" s="174"/>
      <c r="R543" s="175"/>
      <c r="S543" s="173"/>
      <c r="T543" s="173"/>
      <c r="U543" s="173"/>
      <c r="V543" s="173"/>
      <c r="W543" s="174"/>
      <c r="X543" s="173"/>
      <c r="Y543" s="173"/>
      <c r="Z543" s="174"/>
      <c r="AA543" s="173"/>
      <c r="AB543" s="173"/>
      <c r="AC543" s="17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</row>
    <row r="544" spans="1:159" s="11" customFormat="1" ht="111" customHeight="1">
      <c r="A544" s="192">
        <v>10</v>
      </c>
      <c r="B544" s="306" t="s">
        <v>246</v>
      </c>
      <c r="C544" s="306"/>
      <c r="D544" s="306"/>
      <c r="E544" s="171" t="s">
        <v>235</v>
      </c>
      <c r="F544" s="270">
        <v>3</v>
      </c>
      <c r="G544" s="301">
        <v>0</v>
      </c>
      <c r="H544" s="146">
        <f t="shared" si="1"/>
        <v>0</v>
      </c>
      <c r="I544" s="155"/>
      <c r="J544" s="154"/>
      <c r="K544" s="173"/>
      <c r="L544" s="173"/>
      <c r="M544" s="173"/>
      <c r="N544" s="173"/>
      <c r="O544" s="173"/>
      <c r="P544" s="174"/>
      <c r="Q544" s="174"/>
      <c r="R544" s="175"/>
      <c r="S544" s="173"/>
      <c r="T544" s="173"/>
      <c r="U544" s="173"/>
      <c r="V544" s="173"/>
      <c r="W544" s="174"/>
      <c r="X544" s="173"/>
      <c r="Y544" s="173"/>
      <c r="Z544" s="174"/>
      <c r="AA544" s="173"/>
      <c r="AB544" s="173"/>
      <c r="AC544" s="17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</row>
    <row r="545" spans="1:159" s="11" customFormat="1" ht="46.5" customHeight="1">
      <c r="A545" s="192"/>
      <c r="B545" s="306" t="s">
        <v>294</v>
      </c>
      <c r="C545" s="306"/>
      <c r="D545" s="306"/>
      <c r="E545" s="171" t="s">
        <v>235</v>
      </c>
      <c r="F545" s="270">
        <v>9</v>
      </c>
      <c r="G545" s="301">
        <v>0</v>
      </c>
      <c r="H545" s="146">
        <f t="shared" si="1"/>
        <v>0</v>
      </c>
      <c r="I545" s="155"/>
      <c r="J545" s="154"/>
      <c r="K545" s="173"/>
      <c r="L545" s="173"/>
      <c r="M545" s="173"/>
      <c r="N545" s="173"/>
      <c r="O545" s="173"/>
      <c r="P545" s="174"/>
      <c r="Q545" s="174"/>
      <c r="R545" s="175"/>
      <c r="S545" s="173"/>
      <c r="T545" s="173"/>
      <c r="U545" s="173"/>
      <c r="V545" s="173"/>
      <c r="W545" s="174"/>
      <c r="X545" s="173"/>
      <c r="Y545" s="173"/>
      <c r="Z545" s="174"/>
      <c r="AA545" s="173"/>
      <c r="AB545" s="173"/>
      <c r="AC545" s="17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</row>
    <row r="546" spans="1:159" s="11" customFormat="1" ht="30.75" customHeight="1">
      <c r="A546" s="192"/>
      <c r="B546" s="306" t="s">
        <v>247</v>
      </c>
      <c r="C546" s="306"/>
      <c r="D546" s="306"/>
      <c r="E546" s="171" t="s">
        <v>235</v>
      </c>
      <c r="F546" s="270">
        <v>4</v>
      </c>
      <c r="G546" s="301">
        <v>0</v>
      </c>
      <c r="H546" s="146">
        <f t="shared" si="1"/>
        <v>0</v>
      </c>
      <c r="I546" s="155"/>
      <c r="J546" s="154"/>
      <c r="K546" s="173"/>
      <c r="L546" s="173"/>
      <c r="M546" s="173"/>
      <c r="N546" s="173"/>
      <c r="O546" s="173"/>
      <c r="P546" s="174"/>
      <c r="Q546" s="174"/>
      <c r="R546" s="175"/>
      <c r="S546" s="173"/>
      <c r="T546" s="173"/>
      <c r="U546" s="173"/>
      <c r="V546" s="173"/>
      <c r="W546" s="174"/>
      <c r="X546" s="173"/>
      <c r="Y546" s="173"/>
      <c r="Z546" s="174"/>
      <c r="AA546" s="173"/>
      <c r="AB546" s="173"/>
      <c r="AC546" s="17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</row>
    <row r="547" spans="1:159" s="11" customFormat="1" ht="15">
      <c r="A547" s="176"/>
      <c r="B547" s="177" t="s">
        <v>4</v>
      </c>
      <c r="C547" s="178"/>
      <c r="D547" s="177"/>
      <c r="E547" s="179"/>
      <c r="F547" s="209"/>
      <c r="G547" s="172"/>
      <c r="H547" s="180">
        <f>SUM(H535:H546)</f>
        <v>0</v>
      </c>
      <c r="I547" s="145"/>
      <c r="J547" s="147"/>
      <c r="K547" s="147"/>
      <c r="L547" s="147"/>
      <c r="M547" s="147"/>
      <c r="N547" s="147"/>
      <c r="O547" s="147"/>
      <c r="P547" s="145"/>
      <c r="Q547" s="145"/>
      <c r="R547" s="148"/>
      <c r="S547" s="147"/>
      <c r="T547" s="147"/>
      <c r="U547" s="147"/>
      <c r="V547" s="147"/>
      <c r="W547" s="145"/>
      <c r="X547" s="147"/>
      <c r="Y547" s="147"/>
      <c r="Z547" s="145"/>
      <c r="AA547" s="147"/>
      <c r="AB547" s="147"/>
      <c r="AC547" s="145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</row>
    <row r="548" spans="1:159" s="11" customFormat="1" ht="15">
      <c r="A548" s="149"/>
      <c r="B548" s="152"/>
      <c r="C548" s="151"/>
      <c r="D548" s="152"/>
      <c r="E548" s="153"/>
      <c r="F548" s="206"/>
      <c r="G548" s="154"/>
      <c r="H548" s="154"/>
      <c r="I548" s="145"/>
      <c r="J548" s="147"/>
      <c r="K548" s="147"/>
      <c r="L548" s="147"/>
      <c r="M548" s="147"/>
      <c r="N548" s="147"/>
      <c r="O548" s="147"/>
      <c r="P548" s="145"/>
      <c r="Q548" s="145"/>
      <c r="R548" s="148"/>
      <c r="S548" s="147"/>
      <c r="T548" s="147"/>
      <c r="U548" s="147"/>
      <c r="V548" s="147"/>
      <c r="W548" s="145"/>
      <c r="X548" s="147"/>
      <c r="Y548" s="147"/>
      <c r="Z548" s="145"/>
      <c r="AA548" s="147"/>
      <c r="AB548" s="147"/>
      <c r="AC548" s="145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</row>
    <row r="549" spans="1:159" s="11" customFormat="1" ht="15">
      <c r="A549" s="148"/>
      <c r="B549" s="181" t="s">
        <v>248</v>
      </c>
      <c r="C549" s="161"/>
      <c r="D549" s="145"/>
      <c r="E549" s="145"/>
      <c r="F549" s="208"/>
      <c r="G549" s="145"/>
      <c r="H549" s="145"/>
      <c r="I549" s="145"/>
      <c r="J549" s="147"/>
      <c r="K549" s="147"/>
      <c r="L549" s="147"/>
      <c r="M549" s="147"/>
      <c r="N549" s="147"/>
      <c r="O549" s="147"/>
      <c r="P549" s="145"/>
      <c r="Q549" s="145"/>
      <c r="R549" s="148"/>
      <c r="S549" s="147"/>
      <c r="T549" s="147"/>
      <c r="U549" s="147"/>
      <c r="V549" s="147"/>
      <c r="W549" s="145"/>
      <c r="X549" s="147"/>
      <c r="Y549" s="147"/>
      <c r="Z549" s="145"/>
      <c r="AA549" s="147"/>
      <c r="AB549" s="147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</row>
    <row r="550" spans="1:159" s="11" customFormat="1" ht="15.75" thickBot="1">
      <c r="A550" s="148"/>
      <c r="B550" s="145"/>
      <c r="C550" s="161"/>
      <c r="D550" s="145"/>
      <c r="E550" s="153"/>
      <c r="F550" s="208"/>
      <c r="G550" s="147"/>
      <c r="H550" s="147"/>
      <c r="I550" s="145"/>
      <c r="J550" s="147"/>
      <c r="K550" s="147"/>
      <c r="L550" s="147"/>
      <c r="M550" s="147"/>
      <c r="N550" s="147"/>
      <c r="O550" s="147"/>
      <c r="P550" s="145"/>
      <c r="Q550" s="145"/>
      <c r="R550" s="148"/>
      <c r="S550" s="147"/>
      <c r="T550" s="147"/>
      <c r="U550" s="147"/>
      <c r="V550" s="147"/>
      <c r="W550" s="145"/>
      <c r="X550" s="147"/>
      <c r="Y550" s="147"/>
      <c r="Z550" s="145"/>
      <c r="AA550" s="147"/>
      <c r="AB550" s="147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</row>
    <row r="551" spans="1:159" s="11" customFormat="1" ht="15">
      <c r="A551" s="182"/>
      <c r="B551" s="329" t="s">
        <v>249</v>
      </c>
      <c r="C551" s="330"/>
      <c r="D551" s="330"/>
      <c r="E551" s="183"/>
      <c r="F551" s="210"/>
      <c r="G551" s="324" t="s">
        <v>250</v>
      </c>
      <c r="H551" s="325"/>
      <c r="I551" s="145"/>
      <c r="J551" s="147"/>
      <c r="K551" s="147"/>
      <c r="L551" s="147"/>
      <c r="M551" s="147"/>
      <c r="N551" s="147"/>
      <c r="O551" s="147"/>
      <c r="P551" s="145"/>
      <c r="Q551" s="145"/>
      <c r="R551" s="148"/>
      <c r="S551" s="147"/>
      <c r="T551" s="147"/>
      <c r="U551" s="147"/>
      <c r="V551" s="147"/>
      <c r="W551" s="145"/>
      <c r="X551" s="147"/>
      <c r="Y551" s="147"/>
      <c r="Z551" s="145"/>
      <c r="AA551" s="147"/>
      <c r="AB551" s="147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</row>
    <row r="552" spans="1:159" s="11" customFormat="1" ht="15.75" thickBot="1">
      <c r="A552" s="184"/>
      <c r="B552" s="328"/>
      <c r="C552" s="328"/>
      <c r="D552" s="328"/>
      <c r="E552" s="153"/>
      <c r="F552" s="208"/>
      <c r="G552" s="326"/>
      <c r="H552" s="327"/>
      <c r="I552" s="145"/>
      <c r="J552" s="147"/>
      <c r="K552" s="147"/>
      <c r="L552" s="147"/>
      <c r="M552" s="147"/>
      <c r="N552" s="147"/>
      <c r="O552" s="147"/>
      <c r="P552" s="145"/>
      <c r="Q552" s="145"/>
      <c r="R552" s="148"/>
      <c r="S552" s="147"/>
      <c r="T552" s="147"/>
      <c r="U552" s="147"/>
      <c r="V552" s="147"/>
      <c r="W552" s="145"/>
      <c r="X552" s="147"/>
      <c r="Y552" s="147"/>
      <c r="Z552" s="145"/>
      <c r="AA552" s="147"/>
      <c r="AB552" s="147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</row>
    <row r="553" spans="1:159" s="11" customFormat="1" ht="15.75" thickBot="1">
      <c r="A553" s="187" t="s">
        <v>29</v>
      </c>
      <c r="B553" s="320" t="s">
        <v>236</v>
      </c>
      <c r="C553" s="321"/>
      <c r="D553" s="321"/>
      <c r="E553" s="321"/>
      <c r="F553" s="322"/>
      <c r="G553" s="188"/>
      <c r="H553" s="189">
        <f>H547</f>
        <v>0</v>
      </c>
      <c r="I553" s="145"/>
      <c r="J553" s="147"/>
      <c r="K553" s="147"/>
      <c r="L553" s="147"/>
      <c r="M553" s="147"/>
      <c r="N553" s="147"/>
      <c r="O553" s="147"/>
      <c r="P553" s="145"/>
      <c r="Q553" s="145"/>
      <c r="R553" s="148"/>
      <c r="S553" s="147"/>
      <c r="T553" s="147"/>
      <c r="U553" s="147"/>
      <c r="V553" s="147"/>
      <c r="W553" s="145"/>
      <c r="X553" s="147"/>
      <c r="Y553" s="147"/>
      <c r="Z553" s="145"/>
      <c r="AA553" s="147"/>
      <c r="AB553" s="147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</row>
    <row r="554" spans="1:159" s="11" customFormat="1" ht="15.75" thickBot="1">
      <c r="A554" s="190"/>
      <c r="B554" s="323" t="s">
        <v>251</v>
      </c>
      <c r="C554" s="320"/>
      <c r="D554" s="320"/>
      <c r="E554" s="191"/>
      <c r="F554" s="211"/>
      <c r="G554" s="185"/>
      <c r="H554" s="186">
        <f>H553</f>
        <v>0</v>
      </c>
      <c r="I554" s="145"/>
      <c r="J554" s="147"/>
      <c r="K554" s="147"/>
      <c r="L554" s="147"/>
      <c r="M554" s="147"/>
      <c r="N554" s="147"/>
      <c r="O554" s="147"/>
      <c r="P554" s="145"/>
      <c r="Q554" s="145"/>
      <c r="R554" s="148"/>
      <c r="S554" s="147"/>
      <c r="T554" s="147"/>
      <c r="U554" s="147"/>
      <c r="V554" s="147"/>
      <c r="W554" s="145"/>
      <c r="X554" s="147"/>
      <c r="Y554" s="147"/>
      <c r="Z554" s="145"/>
      <c r="AA554" s="147"/>
      <c r="AB554" s="147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</row>
    <row r="555" spans="1:159" s="11" customFormat="1" ht="15">
      <c r="A555" s="148"/>
      <c r="B555" s="145"/>
      <c r="C555" s="161"/>
      <c r="D555" s="145"/>
      <c r="E555" s="145"/>
      <c r="F555" s="208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</row>
    <row r="556" spans="2:159" s="11" customFormat="1" ht="15">
      <c r="B556" s="10"/>
      <c r="D556" s="12"/>
      <c r="E556" s="66"/>
      <c r="F556" s="31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</row>
    <row r="558" spans="1:6" s="197" customFormat="1" ht="15">
      <c r="A558" s="193"/>
      <c r="B558" s="194"/>
      <c r="C558" s="193"/>
      <c r="D558" s="195"/>
      <c r="E558" s="196"/>
      <c r="F558" s="196"/>
    </row>
    <row r="559" spans="2:6" s="198" customFormat="1" ht="15.75" thickBot="1">
      <c r="B559" s="199" t="s">
        <v>252</v>
      </c>
      <c r="D559" s="200"/>
      <c r="E559" s="201"/>
      <c r="F559" s="202">
        <f>F525</f>
        <v>0</v>
      </c>
    </row>
    <row r="560" spans="2:6" s="198" customFormat="1" ht="15">
      <c r="B560" s="199" t="s">
        <v>253</v>
      </c>
      <c r="D560" s="200"/>
      <c r="E560" s="201"/>
      <c r="F560" s="202">
        <f>H554</f>
        <v>0</v>
      </c>
    </row>
    <row r="561" spans="2:6" s="198" customFormat="1" ht="15">
      <c r="B561" s="199"/>
      <c r="D561" s="200"/>
      <c r="E561" s="201"/>
      <c r="F561" s="202"/>
    </row>
    <row r="562" spans="2:159" s="11" customFormat="1" ht="15.75" thickBot="1">
      <c r="B562" s="10"/>
      <c r="D562" s="12"/>
      <c r="E562" s="66"/>
      <c r="F562" s="31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</row>
    <row r="563" spans="2:6" s="212" customFormat="1" ht="15">
      <c r="B563" s="213" t="s">
        <v>254</v>
      </c>
      <c r="D563" s="214"/>
      <c r="E563" s="215"/>
      <c r="F563" s="216">
        <f>SUM(F558:F561)</f>
        <v>0</v>
      </c>
    </row>
    <row r="564" spans="2:159" s="11" customFormat="1" ht="15">
      <c r="B564" s="10" t="s">
        <v>324</v>
      </c>
      <c r="D564" s="12"/>
      <c r="E564" s="66"/>
      <c r="F564" s="31">
        <f>F563*0.25</f>
        <v>0</v>
      </c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</row>
    <row r="565" spans="2:159" s="11" customFormat="1" ht="15">
      <c r="B565" s="10" t="s">
        <v>325</v>
      </c>
      <c r="D565" s="12"/>
      <c r="E565" s="66"/>
      <c r="F565" s="31">
        <f>F563+F564</f>
        <v>0</v>
      </c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</row>
    <row r="566" spans="2:159" s="11" customFormat="1" ht="15">
      <c r="B566" s="10"/>
      <c r="D566" s="12"/>
      <c r="E566" s="66"/>
      <c r="F566" s="31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</row>
    <row r="567" spans="2:159" s="4" customFormat="1" ht="15">
      <c r="B567" s="5"/>
      <c r="D567" s="6"/>
      <c r="E567" s="34"/>
      <c r="F567" s="34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  <c r="DV567" s="20"/>
      <c r="DW567" s="20"/>
      <c r="DX567" s="20"/>
      <c r="DY567" s="20"/>
      <c r="DZ567" s="20"/>
      <c r="EA567" s="20"/>
      <c r="EB567" s="20"/>
      <c r="EC567" s="20"/>
      <c r="ED567" s="20"/>
      <c r="EE567" s="20"/>
      <c r="EF567" s="20"/>
      <c r="EG567" s="20"/>
      <c r="EH567" s="20"/>
      <c r="EI567" s="20"/>
      <c r="EJ567" s="20"/>
      <c r="EK567" s="20"/>
      <c r="EL567" s="20"/>
      <c r="EM567" s="20"/>
      <c r="EN567" s="20"/>
      <c r="EO567" s="20"/>
      <c r="EP567" s="20"/>
      <c r="EQ567" s="20"/>
      <c r="ER567" s="20"/>
      <c r="ES567" s="20"/>
      <c r="ET567" s="20"/>
      <c r="EU567" s="20"/>
      <c r="EV567" s="20"/>
      <c r="EW567" s="20"/>
      <c r="EX567" s="20"/>
      <c r="EY567" s="20"/>
      <c r="EZ567" s="20"/>
      <c r="FA567" s="20"/>
      <c r="FB567" s="20"/>
      <c r="FC567" s="20"/>
    </row>
    <row r="568" spans="2:159" s="11" customFormat="1" ht="15">
      <c r="B568" s="10" t="s">
        <v>255</v>
      </c>
      <c r="D568" s="12"/>
      <c r="E568" s="66"/>
      <c r="F568" s="31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</row>
    <row r="569" spans="2:159" s="11" customFormat="1" ht="15">
      <c r="B569" s="10"/>
      <c r="D569" s="12"/>
      <c r="E569" s="66"/>
      <c r="F569" s="31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</row>
    <row r="570" spans="2:159" s="11" customFormat="1" ht="15">
      <c r="B570" s="10"/>
      <c r="D570" s="12"/>
      <c r="E570" s="66"/>
      <c r="F570" s="31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</row>
    <row r="571" spans="2:159" s="11" customFormat="1" ht="15">
      <c r="B571" s="10"/>
      <c r="D571" s="12"/>
      <c r="E571" s="66"/>
      <c r="F571" s="31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</row>
    <row r="572" spans="2:159" s="11" customFormat="1" ht="15">
      <c r="B572" s="10"/>
      <c r="D572" s="12"/>
      <c r="E572" s="66"/>
      <c r="F572" s="31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</row>
    <row r="573" spans="2:159" s="11" customFormat="1" ht="15">
      <c r="B573" s="10"/>
      <c r="D573" s="12"/>
      <c r="E573" s="66"/>
      <c r="F573" s="31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</row>
    <row r="574" spans="2:159" s="11" customFormat="1" ht="15">
      <c r="B574" s="10"/>
      <c r="D574" s="12"/>
      <c r="E574" s="66"/>
      <c r="F574" s="31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</row>
    <row r="575" spans="2:159" s="11" customFormat="1" ht="15">
      <c r="B575" s="10"/>
      <c r="D575" s="12"/>
      <c r="E575" s="66"/>
      <c r="F575" s="31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</row>
    <row r="576" spans="2:159" s="11" customFormat="1" ht="15">
      <c r="B576" s="10"/>
      <c r="D576" s="12"/>
      <c r="E576" s="66"/>
      <c r="F576" s="31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</row>
    <row r="577" spans="2:159" s="11" customFormat="1" ht="15">
      <c r="B577" s="10"/>
      <c r="D577" s="12"/>
      <c r="E577" s="66"/>
      <c r="F577" s="31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</row>
    <row r="578" spans="2:159" s="11" customFormat="1" ht="15">
      <c r="B578" s="10"/>
      <c r="D578" s="12"/>
      <c r="E578" s="66"/>
      <c r="F578" s="31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</row>
    <row r="579" spans="2:159" s="11" customFormat="1" ht="15">
      <c r="B579" s="10"/>
      <c r="D579" s="12"/>
      <c r="E579" s="66"/>
      <c r="F579" s="31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</row>
    <row r="580" spans="2:159" s="11" customFormat="1" ht="15">
      <c r="B580" s="10"/>
      <c r="D580" s="12"/>
      <c r="E580" s="66"/>
      <c r="F580" s="31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</row>
    <row r="581" spans="2:159" s="11" customFormat="1" ht="15">
      <c r="B581" s="10"/>
      <c r="D581" s="12"/>
      <c r="E581" s="66"/>
      <c r="F581" s="31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</row>
    <row r="582" spans="2:6" s="4" customFormat="1" ht="15">
      <c r="B582" s="5"/>
      <c r="D582" s="6"/>
      <c r="E582" s="34"/>
      <c r="F582" s="34"/>
    </row>
    <row r="583" spans="2:6" s="4" customFormat="1" ht="15">
      <c r="B583" s="5"/>
      <c r="D583" s="6"/>
      <c r="E583" s="34"/>
      <c r="F583" s="34"/>
    </row>
    <row r="584" spans="2:6" s="4" customFormat="1" ht="15">
      <c r="B584" s="5"/>
      <c r="D584" s="6"/>
      <c r="E584" s="34"/>
      <c r="F584" s="34"/>
    </row>
    <row r="585" spans="2:6" s="4" customFormat="1" ht="15">
      <c r="B585" s="5"/>
      <c r="D585" s="6"/>
      <c r="E585" s="34"/>
      <c r="F585" s="34"/>
    </row>
    <row r="586" spans="2:6" s="4" customFormat="1" ht="15">
      <c r="B586" s="5"/>
      <c r="D586" s="6"/>
      <c r="E586" s="34"/>
      <c r="F586" s="34"/>
    </row>
    <row r="587" spans="2:6" s="4" customFormat="1" ht="15">
      <c r="B587" s="5"/>
      <c r="D587" s="6"/>
      <c r="E587" s="34"/>
      <c r="F587" s="34"/>
    </row>
    <row r="588" spans="2:6" s="4" customFormat="1" ht="15">
      <c r="B588" s="5"/>
      <c r="D588" s="6"/>
      <c r="E588" s="34"/>
      <c r="F588" s="34"/>
    </row>
    <row r="589" spans="2:6" s="4" customFormat="1" ht="15">
      <c r="B589" s="5"/>
      <c r="D589" s="6"/>
      <c r="E589" s="34"/>
      <c r="F589" s="34"/>
    </row>
    <row r="590" spans="2:6" s="4" customFormat="1" ht="15">
      <c r="B590" s="5"/>
      <c r="D590" s="6"/>
      <c r="E590" s="34"/>
      <c r="F590" s="34"/>
    </row>
    <row r="591" spans="1:6" ht="15">
      <c r="A591" s="4"/>
      <c r="B591" s="5"/>
      <c r="C591" s="4"/>
      <c r="D591" s="6"/>
      <c r="E591" s="34"/>
      <c r="F591" s="34"/>
    </row>
  </sheetData>
  <sheetProtection password="F1FA" sheet="1"/>
  <mergeCells count="22">
    <mergeCell ref="B553:F553"/>
    <mergeCell ref="B537:D537"/>
    <mergeCell ref="B539:D539"/>
    <mergeCell ref="B554:D554"/>
    <mergeCell ref="G551:H552"/>
    <mergeCell ref="B552:D552"/>
    <mergeCell ref="B551:D551"/>
    <mergeCell ref="F532:F534"/>
    <mergeCell ref="H532:H534"/>
    <mergeCell ref="G532:G534"/>
    <mergeCell ref="E532:E534"/>
    <mergeCell ref="B546:D546"/>
    <mergeCell ref="B538:D538"/>
    <mergeCell ref="B540:D540"/>
    <mergeCell ref="A532:A534"/>
    <mergeCell ref="B535:D535"/>
    <mergeCell ref="B541:D541"/>
    <mergeCell ref="B545:D545"/>
    <mergeCell ref="B542:D542"/>
    <mergeCell ref="B543:D543"/>
    <mergeCell ref="B544:D544"/>
    <mergeCell ref="B536:D536"/>
  </mergeCells>
  <printOptions/>
  <pageMargins left="0.7480314960629921" right="0.5511811023622047" top="0.7874015748031497" bottom="0.5905511811023623" header="0.31496062992125984" footer="0.31496062992125984"/>
  <pageSetup horizontalDpi="300" verticalDpi="300" orientation="portrait" paperSize="9" scale="63" r:id="rId1"/>
  <rowBreaks count="1" manualBreakCount="1">
    <brk id="5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xxxxxxhh</dc:creator>
  <cp:keywords/>
  <dc:description/>
  <cp:lastModifiedBy>Korisnik</cp:lastModifiedBy>
  <cp:lastPrinted>2021-03-11T09:29:44Z</cp:lastPrinted>
  <dcterms:created xsi:type="dcterms:W3CDTF">1999-03-08T18:57:06Z</dcterms:created>
  <dcterms:modified xsi:type="dcterms:W3CDTF">2021-03-30T12:25:26Z</dcterms:modified>
  <cp:category/>
  <cp:version/>
  <cp:contentType/>
  <cp:contentStatus/>
</cp:coreProperties>
</file>